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lyoung4\Documents\"/>
    </mc:Choice>
  </mc:AlternateContent>
  <bookViews>
    <workbookView xWindow="0" yWindow="0" windowWidth="7470" windowHeight="2460"/>
  </bookViews>
  <sheets>
    <sheet name="Student Service Fe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ccount_tree">[1]Sheet1!$A:$G</definedName>
    <definedName name="Bud_node_LU">[2]Sheet1!$A:$F</definedName>
    <definedName name="CY_actuals">#REF!</definedName>
    <definedName name="Month_LU">[3]Sheet1!$A:$C</definedName>
    <definedName name="prg_lu">[4]Sheet1!$A:$B</definedName>
    <definedName name="_xlnm.Print_Area" localSheetId="0">'Student Service Fee'!$B$1:$G$137</definedName>
    <definedName name="SFAC_Actual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1" l="1"/>
  <c r="E102" i="1"/>
  <c r="C102" i="1" l="1"/>
  <c r="D112" i="1" l="1"/>
  <c r="C112" i="1"/>
  <c r="F118" i="1"/>
  <c r="G117" i="1"/>
  <c r="E112" i="1" l="1"/>
  <c r="G112" i="1"/>
  <c r="F112" i="1"/>
  <c r="G114" i="1"/>
  <c r="G116" i="1"/>
  <c r="E118" i="1"/>
  <c r="G115" i="1"/>
  <c r="C118" i="1"/>
  <c r="D118" i="1"/>
  <c r="G118" i="1" l="1"/>
  <c r="G120" i="1" s="1"/>
  <c r="G60" i="1" l="1"/>
  <c r="A26" i="1" l="1"/>
  <c r="A86" i="1"/>
  <c r="A21" i="1" l="1"/>
  <c r="A102" i="1" l="1"/>
  <c r="A41" i="1"/>
  <c r="A39" i="1" l="1"/>
  <c r="A40" i="1"/>
  <c r="A38" i="1"/>
  <c r="A31" i="1"/>
  <c r="A32" i="1"/>
  <c r="A30" i="1"/>
  <c r="A11" i="1" l="1"/>
  <c r="A12" i="1"/>
  <c r="A13" i="1"/>
  <c r="F13" i="1" s="1"/>
  <c r="A14" i="1"/>
  <c r="A15" i="1"/>
  <c r="A16" i="1"/>
  <c r="F16" i="1" s="1"/>
  <c r="A10" i="1"/>
  <c r="F10" i="1" l="1"/>
  <c r="E13" i="1"/>
  <c r="A55" i="1" l="1"/>
  <c r="F103" i="1" l="1"/>
  <c r="E103" i="1"/>
  <c r="A101" i="1" l="1"/>
  <c r="A100" i="1"/>
  <c r="A99" i="1"/>
  <c r="A98" i="1"/>
  <c r="A97" i="1"/>
  <c r="A95" i="1"/>
  <c r="A94" i="1"/>
  <c r="A93" i="1"/>
  <c r="A92" i="1"/>
  <c r="A91" i="1"/>
  <c r="A90" i="1"/>
  <c r="A89" i="1"/>
  <c r="A88" i="1"/>
  <c r="A87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0" i="1"/>
  <c r="A57" i="1"/>
  <c r="A56" i="1"/>
  <c r="A54" i="1"/>
  <c r="A53" i="1"/>
  <c r="A52" i="1"/>
  <c r="A51" i="1"/>
  <c r="A50" i="1"/>
  <c r="A49" i="1"/>
  <c r="A27" i="1"/>
  <c r="A25" i="1"/>
  <c r="A24" i="1"/>
  <c r="A23" i="1"/>
  <c r="A22" i="1"/>
  <c r="A20" i="1"/>
  <c r="A19" i="1"/>
  <c r="E47" i="1" l="1"/>
  <c r="F47" i="1"/>
  <c r="G47" i="1"/>
  <c r="D35" i="1" l="1"/>
  <c r="E35" i="1"/>
  <c r="F35" i="1"/>
  <c r="G35" i="1"/>
  <c r="D103" i="1"/>
  <c r="C103" i="1"/>
  <c r="D47" i="1" l="1"/>
  <c r="C47" i="1"/>
  <c r="G58" i="1"/>
  <c r="G103" i="1" s="1"/>
  <c r="F58" i="1"/>
  <c r="E58" i="1"/>
  <c r="D58" i="1"/>
  <c r="C58" i="1"/>
  <c r="G42" i="1"/>
  <c r="F42" i="1"/>
  <c r="E42" i="1"/>
  <c r="D42" i="1"/>
  <c r="C42" i="1"/>
  <c r="E44" i="1" l="1"/>
  <c r="G44" i="1"/>
  <c r="C105" i="1"/>
  <c r="D44" i="1"/>
  <c r="F44" i="1"/>
  <c r="D105" i="1"/>
  <c r="G105" i="1"/>
  <c r="E105" i="1" l="1"/>
  <c r="E107" i="1" s="1"/>
  <c r="F105" i="1"/>
  <c r="F107" i="1" s="1"/>
  <c r="G107" i="1"/>
  <c r="D107" i="1"/>
  <c r="C35" i="1" l="1"/>
  <c r="C44" i="1" s="1"/>
  <c r="C107" i="1" s="1"/>
</calcChain>
</file>

<file path=xl/comments1.xml><?xml version="1.0" encoding="utf-8"?>
<comments xmlns="http://schemas.openxmlformats.org/spreadsheetml/2006/main">
  <authors>
    <author>Smith, Georgeann W</author>
  </authors>
  <commentList>
    <comment ref="I10" authorId="0" shapeId="0">
      <text>
        <r>
          <rPr>
            <b/>
            <sz val="9"/>
            <color indexed="81"/>
            <rFont val="Tahoma"/>
            <family val="2"/>
          </rPr>
          <t>Smith, Georgeann W:</t>
        </r>
        <r>
          <rPr>
            <sz val="9"/>
            <color indexed="81"/>
            <rFont val="Tahoma"/>
            <family val="2"/>
          </rPr>
          <t xml:space="preserve">
Enter Department code
</t>
        </r>
      </text>
    </comment>
  </commentList>
</comments>
</file>

<file path=xl/sharedStrings.xml><?xml version="1.0" encoding="utf-8"?>
<sst xmlns="http://schemas.openxmlformats.org/spreadsheetml/2006/main" count="274" uniqueCount="184">
  <si>
    <t>Other Income (itemize below)</t>
  </si>
  <si>
    <t>Deductions from Income</t>
  </si>
  <si>
    <t>TOTAL INCOME</t>
  </si>
  <si>
    <t>Expenses</t>
  </si>
  <si>
    <t>Salaries and Wages</t>
  </si>
  <si>
    <t>Exempt Category Employee Salaries</t>
  </si>
  <si>
    <t>Other Expenses</t>
  </si>
  <si>
    <t>Debt Service</t>
  </si>
  <si>
    <t>Utilities</t>
  </si>
  <si>
    <t>To the best of my knowldege this report is accurate and reflects the unit's priorities.  The figures provided have been checked and verified.</t>
  </si>
  <si>
    <t>(print names &amp; UH affiliation next to all signatures.)</t>
  </si>
  <si>
    <t>Signature of Department Head:</t>
  </si>
  <si>
    <t>Title:</t>
  </si>
  <si>
    <t>Date:</t>
  </si>
  <si>
    <t>Certifying Signature &amp; Date:</t>
  </si>
  <si>
    <t>Other Itemized</t>
  </si>
  <si>
    <t>Uniforms</t>
  </si>
  <si>
    <t>Income From All Other Sources</t>
  </si>
  <si>
    <t>Designated (Fund 2)</t>
  </si>
  <si>
    <t>State Funding (Fund 1)</t>
  </si>
  <si>
    <t>Dedicated Fees-Base Budget-Student Center</t>
  </si>
  <si>
    <t>Student Fee Waivers- SC Transformation</t>
  </si>
  <si>
    <t>Student Fee Waivers-SC</t>
  </si>
  <si>
    <t>Student Service Fees Base Augmentation Request</t>
  </si>
  <si>
    <t>CFWD from Prior Year (Open Commitments)</t>
  </si>
  <si>
    <t>Gifts/Donations (Fund 4)</t>
  </si>
  <si>
    <t>Grants (Fund 5)</t>
  </si>
  <si>
    <t xml:space="preserve">Student Service Fees- Base Budget </t>
  </si>
  <si>
    <t>1-S/W EXEMPT</t>
  </si>
  <si>
    <t>1-S/W GRAD ASST</t>
  </si>
  <si>
    <t>1-S/W NON-EXEMPT</t>
  </si>
  <si>
    <t>1-S/W STUDENT</t>
  </si>
  <si>
    <t>2-S/W LONGEVITY</t>
  </si>
  <si>
    <t>2-S/W OVERTIME</t>
  </si>
  <si>
    <t>2-S/W SHIFT DIFFERENTIAL</t>
  </si>
  <si>
    <t>ADVERTISING</t>
  </si>
  <si>
    <t>AWARDS</t>
  </si>
  <si>
    <t>BUSINESS MEALS</t>
  </si>
  <si>
    <t>CLINICAL/LAB SUPPLIES</t>
  </si>
  <si>
    <t>COMPETITION FEES</t>
  </si>
  <si>
    <t>COMPUTER/HW/SW SUPPLIES/REPAIRS</t>
  </si>
  <si>
    <t>CONSTRUCTION/RENOVATION</t>
  </si>
  <si>
    <t>CONSULTING SERVICES</t>
  </si>
  <si>
    <t>COST OF GOODS SOLD</t>
  </si>
  <si>
    <t>FACILITIES WORK ORDERS</t>
  </si>
  <si>
    <t>FINANCIAL/LEGAL</t>
  </si>
  <si>
    <t>OFFICE/GENERAL SUPPLIES</t>
  </si>
  <si>
    <t>OTHER EXPENSE</t>
  </si>
  <si>
    <t>PARTS/FURNITURE</t>
  </si>
  <si>
    <t>PRINTING/POSTAL/FREIGHT</t>
  </si>
  <si>
    <t>PROFESSIONAL DEVELOPMENT</t>
  </si>
  <si>
    <t>PROGRAMS/EVENTS</t>
  </si>
  <si>
    <t>PROSPECTIVE/NEW EMPLOYEE</t>
  </si>
  <si>
    <t>RENTAL/LEASE</t>
  </si>
  <si>
    <t>REPAIRS/MAINTENANCE</t>
  </si>
  <si>
    <t>SCHOLARSHIPS/STIPENDS</t>
  </si>
  <si>
    <t>SECURITY SERVICES</t>
  </si>
  <si>
    <t>SERVICES</t>
  </si>
  <si>
    <t>TEACHING FOOD</t>
  </si>
  <si>
    <t>TEACHING SUPPLIES</t>
  </si>
  <si>
    <t>TELECOM SERVICES/SUPPLIES</t>
  </si>
  <si>
    <t>TEMPORARY STAFFING</t>
  </si>
  <si>
    <t>TRAVEL</t>
  </si>
  <si>
    <t>TRAVEL/GUEST</t>
  </si>
  <si>
    <t>TRAVEL/STUDENT</t>
  </si>
  <si>
    <t>UNIFORMS</t>
  </si>
  <si>
    <t>UTILITIES</t>
  </si>
  <si>
    <t>Projects-Furniture &amp; Equipment CAPITAL</t>
  </si>
  <si>
    <t>Advertising</t>
  </si>
  <si>
    <t>Awards</t>
  </si>
  <si>
    <t>Business Meals</t>
  </si>
  <si>
    <t>Clinical/Lab Supplies</t>
  </si>
  <si>
    <t>Competition Fees</t>
  </si>
  <si>
    <t>Computer/Hw/Sw Supplies/Repairs</t>
  </si>
  <si>
    <t>Construction/Renovation</t>
  </si>
  <si>
    <t>Consulting Services</t>
  </si>
  <si>
    <t>Cost Of Goods Sold</t>
  </si>
  <si>
    <t>Facilities Work Orders</t>
  </si>
  <si>
    <t>Financial/Legal</t>
  </si>
  <si>
    <t>Office/General Supplies</t>
  </si>
  <si>
    <t>Other Expense</t>
  </si>
  <si>
    <t>Parts/Furniture</t>
  </si>
  <si>
    <t>Printing/Postal/Freight</t>
  </si>
  <si>
    <t>Professional Development</t>
  </si>
  <si>
    <t>Programs/Events</t>
  </si>
  <si>
    <t>Prospective/New Employee</t>
  </si>
  <si>
    <t>Rental/Lease</t>
  </si>
  <si>
    <t>Repairs/Maintenance</t>
  </si>
  <si>
    <t>Scholarships/Stipends</t>
  </si>
  <si>
    <t>Security Services</t>
  </si>
  <si>
    <t>Services</t>
  </si>
  <si>
    <t>Teaching Food</t>
  </si>
  <si>
    <t>Teaching Supplies</t>
  </si>
  <si>
    <t>Telecom Services/Supplies</t>
  </si>
  <si>
    <t>Temporary Staffing</t>
  </si>
  <si>
    <t>Travel</t>
  </si>
  <si>
    <t>Travel/Guest</t>
  </si>
  <si>
    <t>Travel/Student</t>
  </si>
  <si>
    <t>Sales &amp; Services Income (Fund 3)</t>
  </si>
  <si>
    <t>Programs/Events Income (Fund 3)</t>
  </si>
  <si>
    <t>Facility Rental Income (Fund 3)</t>
  </si>
  <si>
    <t>Student Service Fees One-Time Request</t>
  </si>
  <si>
    <t>Student Service Fees One-Time Additional Request</t>
  </si>
  <si>
    <t>SSF One Time Fund Equity Rollover</t>
  </si>
  <si>
    <t>SSF Merit/Salary Increase</t>
  </si>
  <si>
    <t>Dedicated Fees-Base Budget-SC Transformation</t>
  </si>
  <si>
    <t xml:space="preserve">Dedicated Fees-Base Budget Recreation Facility </t>
  </si>
  <si>
    <t>Student Fee Waivers- Recreation</t>
  </si>
  <si>
    <t>APPROVALS:</t>
  </si>
  <si>
    <t xml:space="preserve">Funding Sources </t>
  </si>
  <si>
    <t>Form Completed By:</t>
  </si>
  <si>
    <t>Other AVP Required Signatures/Dates</t>
  </si>
  <si>
    <t>Subtotal of Deductions from Income</t>
  </si>
  <si>
    <t>Subtotal of Income</t>
  </si>
  <si>
    <t>Other Expenses Total</t>
  </si>
  <si>
    <t xml:space="preserve">Fringe Benefits                            Fringe Benefits Total </t>
  </si>
  <si>
    <t xml:space="preserve">Salaries and Wages Total </t>
  </si>
  <si>
    <t>TOTAL EXPENSE</t>
  </si>
  <si>
    <t>BALANCE (Income less Expenses)</t>
  </si>
  <si>
    <t>DEPT#</t>
  </si>
  <si>
    <t>Graduate Insurance Stipend</t>
  </si>
  <si>
    <t>Longevity</t>
  </si>
  <si>
    <t>Non-Exempt Employee Wages</t>
  </si>
  <si>
    <t>Student Workers Wages (NCWS)</t>
  </si>
  <si>
    <t>Student Workers Wages (Graduate Students)</t>
  </si>
  <si>
    <t>Other Temporary Workers Wages</t>
  </si>
  <si>
    <t>Overtime Wages</t>
  </si>
  <si>
    <t>Shift Differential Wages</t>
  </si>
  <si>
    <t>Projects-Construction (equity transfer)</t>
  </si>
  <si>
    <t>SFAC_Sort</t>
  </si>
  <si>
    <t>3-FRINGE BENEFIT</t>
  </si>
  <si>
    <t>ZZ-ADMINISTRATIVE CHARGE</t>
  </si>
  <si>
    <t>0-SALES_SERV_E&amp;G</t>
  </si>
  <si>
    <t>0-PRIVATE GIFTS</t>
  </si>
  <si>
    <t>0-REVENUE/GRANTS</t>
  </si>
  <si>
    <t>0-REVENUE/OTHER</t>
  </si>
  <si>
    <t>2-GRAD INSURANCE STIPEND</t>
  </si>
  <si>
    <t>Enter Add'l One time</t>
  </si>
  <si>
    <t>0-STUDENT/SC FEE</t>
  </si>
  <si>
    <t>0-REC FACILITY FEE</t>
  </si>
  <si>
    <t>I0334</t>
  </si>
  <si>
    <t>I0831</t>
  </si>
  <si>
    <t>DEBT SERVICE</t>
  </si>
  <si>
    <t>Bad Debt</t>
  </si>
  <si>
    <t>BAD DEBTS EXPENSE</t>
  </si>
  <si>
    <t>Bad Debt Expense</t>
  </si>
  <si>
    <t>0-BAD DEBTS-OTHER-REV</t>
  </si>
  <si>
    <t>0-WAIVERS EXPENSES</t>
  </si>
  <si>
    <t>0-SALES_SRV_AUXILIARY</t>
  </si>
  <si>
    <t>Designated (Fund 2)/Sales&amp;Services E&amp;G</t>
  </si>
  <si>
    <t>H0232</t>
  </si>
  <si>
    <t>0-SALES_SRV_EVENTS</t>
  </si>
  <si>
    <t>0-FACILITY &amp; EQPT RENTAL</t>
  </si>
  <si>
    <t>Student Leadership Stipend</t>
  </si>
  <si>
    <t>STUDENT LEADERSHIP STIPEND</t>
  </si>
  <si>
    <t>Endowment/Scholarships (Fund 4)</t>
  </si>
  <si>
    <t>Deferred Maintenance / Reserve</t>
  </si>
  <si>
    <t>Funds to be Returned to Reserve</t>
  </si>
  <si>
    <t>SALARY/WAGES/FRINGES</t>
  </si>
  <si>
    <t>Salary/Wage/Fringe</t>
  </si>
  <si>
    <t>M&amp;O/TRAVEL</t>
  </si>
  <si>
    <t>Maintenance&amp;Operations/Travel</t>
  </si>
  <si>
    <t>Fund Transfers for Maintenance</t>
  </si>
  <si>
    <t>SFAC Totals</t>
  </si>
  <si>
    <t>FUND BALANCE</t>
  </si>
  <si>
    <t>PURCH UTIL</t>
  </si>
  <si>
    <t>Dept#:  H0XXX</t>
  </si>
  <si>
    <t>Name of Unit:  XXXXXXXXXXXXXX</t>
  </si>
  <si>
    <t>Approved Equity Carryforward</t>
  </si>
  <si>
    <t>FY 2021</t>
  </si>
  <si>
    <t>FY 2022</t>
  </si>
  <si>
    <t>Approved Budget  2020-2021</t>
  </si>
  <si>
    <t>STUDENT SERVICE FEE REQUEST FOR 2022-2023</t>
  </si>
  <si>
    <t>FISCAL YEAR 2023</t>
  </si>
  <si>
    <t>FY 2023</t>
  </si>
  <si>
    <t>Actuals for     2020-2021</t>
  </si>
  <si>
    <t>Approved Budget  2021-2022</t>
  </si>
  <si>
    <t>Projected Actuals for  2021-2022</t>
  </si>
  <si>
    <t>Budget Request for  2022-2023</t>
  </si>
  <si>
    <t>SFAC Only - FY2021 Recap</t>
  </si>
  <si>
    <t>Base Budget 2020-2021</t>
  </si>
  <si>
    <t>Final Budget 2020-2021</t>
  </si>
  <si>
    <t>Actual Expenses + Commitments    2020-2021</t>
  </si>
  <si>
    <t>Admin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</si>
</sst>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11"/>
      <color rgb="FF000000"/>
      <name val="Arial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4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2" fillId="0" borderId="0" applyNumberFormat="0" applyFont="0" applyFill="0" applyBorder="0" applyProtection="0"/>
    <xf numFmtId="43" fontId="2" fillId="0" borderId="0" applyFont="0" applyFill="0" applyBorder="0" applyAlignment="0" applyProtection="0"/>
    <xf numFmtId="0" fontId="1" fillId="0" borderId="0"/>
  </cellStyleXfs>
  <cellXfs count="142">
    <xf numFmtId="0" fontId="0" fillId="0" borderId="0" xfId="0"/>
    <xf numFmtId="0" fontId="5" fillId="0" borderId="0" xfId="0" applyFont="1"/>
    <xf numFmtId="37" fontId="5" fillId="0" borderId="0" xfId="0" applyNumberFormat="1" applyFont="1" applyAlignment="1" applyProtection="1">
      <alignment horizontal="center"/>
      <protection locked="0"/>
    </xf>
    <xf numFmtId="37" fontId="5" fillId="0" borderId="0" xfId="0" applyNumberFormat="1" applyFont="1"/>
    <xf numFmtId="0" fontId="4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left" indent="1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7" fillId="0" borderId="0" xfId="0" applyFont="1"/>
    <xf numFmtId="0" fontId="8" fillId="0" borderId="0" xfId="0" applyFont="1" applyAlignment="1" applyProtection="1">
      <alignment horizontal="left"/>
      <protection locked="0"/>
    </xf>
    <xf numFmtId="37" fontId="9" fillId="0" borderId="0" xfId="0" applyNumberFormat="1" applyFont="1"/>
    <xf numFmtId="0" fontId="8" fillId="0" borderId="14" xfId="0" applyFont="1" applyBorder="1" applyAlignment="1" applyProtection="1">
      <protection locked="0"/>
    </xf>
    <xf numFmtId="37" fontId="8" fillId="0" borderId="8" xfId="0" applyNumberFormat="1" applyFont="1" applyBorder="1" applyAlignment="1" applyProtection="1">
      <alignment horizontal="center" wrapText="1"/>
      <protection locked="0"/>
    </xf>
    <xf numFmtId="0" fontId="9" fillId="0" borderId="18" xfId="0" applyFont="1" applyBorder="1" applyAlignment="1" applyProtection="1">
      <alignment horizontal="left" wrapText="1"/>
      <protection locked="0"/>
    </xf>
    <xf numFmtId="38" fontId="9" fillId="0" borderId="8" xfId="1" applyNumberFormat="1" applyFont="1" applyBorder="1" applyAlignment="1" applyProtection="1">
      <protection locked="0"/>
    </xf>
    <xf numFmtId="37" fontId="9" fillId="0" borderId="8" xfId="0" applyNumberFormat="1" applyFont="1" applyBorder="1" applyAlignment="1" applyProtection="1">
      <protection locked="0"/>
    </xf>
    <xf numFmtId="37" fontId="9" fillId="2" borderId="8" xfId="0" applyNumberFormat="1" applyFont="1" applyFill="1" applyBorder="1" applyAlignment="1" applyProtection="1">
      <protection locked="0"/>
    </xf>
    <xf numFmtId="0" fontId="9" fillId="0" borderId="8" xfId="0" applyFont="1" applyBorder="1" applyAlignment="1" applyProtection="1">
      <alignment horizontal="left" vertical="top" wrapText="1"/>
      <protection locked="0"/>
    </xf>
    <xf numFmtId="0" fontId="9" fillId="0" borderId="19" xfId="0" applyFont="1" applyBorder="1" applyAlignment="1" applyProtection="1">
      <alignment horizontal="left" vertical="top" wrapText="1"/>
      <protection locked="0"/>
    </xf>
    <xf numFmtId="0" fontId="9" fillId="0" borderId="15" xfId="0" applyFont="1" applyBorder="1" applyAlignment="1" applyProtection="1">
      <alignment horizontal="left" vertical="top" wrapText="1"/>
      <protection locked="0"/>
    </xf>
    <xf numFmtId="0" fontId="9" fillId="0" borderId="15" xfId="0" applyFont="1" applyBorder="1" applyAlignment="1" applyProtection="1">
      <alignment horizontal="left" wrapText="1"/>
      <protection locked="0"/>
    </xf>
    <xf numFmtId="38" fontId="9" fillId="3" borderId="8" xfId="1" applyNumberFormat="1" applyFont="1" applyFill="1" applyBorder="1" applyAlignment="1" applyProtection="1">
      <protection locked="0"/>
    </xf>
    <xf numFmtId="37" fontId="9" fillId="0" borderId="8" xfId="0" applyNumberFormat="1" applyFont="1" applyFill="1" applyBorder="1" applyAlignment="1" applyProtection="1">
      <protection locked="0"/>
    </xf>
    <xf numFmtId="38" fontId="9" fillId="0" borderId="8" xfId="1" applyNumberFormat="1" applyFont="1" applyFill="1" applyBorder="1" applyAlignment="1" applyProtection="1">
      <protection locked="0"/>
    </xf>
    <xf numFmtId="0" fontId="8" fillId="0" borderId="15" xfId="0" applyFont="1" applyBorder="1" applyAlignment="1" applyProtection="1">
      <alignment horizontal="left" wrapText="1"/>
      <protection locked="0"/>
    </xf>
    <xf numFmtId="0" fontId="9" fillId="0" borderId="13" xfId="0" applyFont="1" applyBorder="1" applyAlignment="1" applyProtection="1">
      <protection locked="0"/>
    </xf>
    <xf numFmtId="0" fontId="9" fillId="0" borderId="22" xfId="0" applyFont="1" applyBorder="1" applyAlignment="1" applyProtection="1">
      <protection locked="0"/>
    </xf>
    <xf numFmtId="0" fontId="9" fillId="0" borderId="17" xfId="0" applyFont="1" applyBorder="1" applyAlignment="1" applyProtection="1">
      <protection locked="0"/>
    </xf>
    <xf numFmtId="0" fontId="9" fillId="0" borderId="15" xfId="0" applyFont="1" applyBorder="1" applyAlignment="1" applyProtection="1">
      <protection locked="0"/>
    </xf>
    <xf numFmtId="0" fontId="8" fillId="0" borderId="16" xfId="0" applyFont="1" applyBorder="1" applyAlignment="1" applyProtection="1">
      <protection locked="0"/>
    </xf>
    <xf numFmtId="0" fontId="9" fillId="0" borderId="15" xfId="0" applyFont="1" applyBorder="1" applyAlignment="1" applyProtection="1">
      <alignment vertical="top" wrapText="1"/>
      <protection locked="0"/>
    </xf>
    <xf numFmtId="6" fontId="8" fillId="0" borderId="23" xfId="0" applyNumberFormat="1" applyFont="1" applyBorder="1" applyAlignment="1" applyProtection="1">
      <alignment horizontal="right"/>
      <protection locked="0"/>
    </xf>
    <xf numFmtId="6" fontId="9" fillId="0" borderId="23" xfId="0" applyNumberFormat="1" applyFont="1" applyBorder="1" applyAlignment="1" applyProtection="1">
      <protection locked="0"/>
    </xf>
    <xf numFmtId="37" fontId="9" fillId="0" borderId="0" xfId="0" applyNumberFormat="1" applyFont="1" applyBorder="1" applyAlignment="1" applyProtection="1">
      <protection locked="0"/>
    </xf>
    <xf numFmtId="6" fontId="9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right"/>
      <protection locked="0"/>
    </xf>
    <xf numFmtId="0" fontId="9" fillId="0" borderId="0" xfId="0" applyFont="1" applyBorder="1" applyAlignment="1" applyProtection="1">
      <protection locked="0"/>
    </xf>
    <xf numFmtId="0" fontId="9" fillId="0" borderId="0" xfId="0" applyFont="1"/>
    <xf numFmtId="37" fontId="9" fillId="0" borderId="0" xfId="0" applyNumberFormat="1" applyFont="1" applyProtection="1"/>
    <xf numFmtId="37" fontId="9" fillId="0" borderId="6" xfId="0" applyNumberFormat="1" applyFont="1" applyBorder="1"/>
    <xf numFmtId="0" fontId="8" fillId="0" borderId="0" xfId="0" applyFont="1" applyAlignment="1" applyProtection="1">
      <protection locked="0"/>
    </xf>
    <xf numFmtId="37" fontId="8" fillId="0" borderId="0" xfId="0" applyNumberFormat="1" applyFont="1" applyBorder="1" applyAlignment="1">
      <alignment horizontal="center"/>
    </xf>
    <xf numFmtId="0" fontId="8" fillId="0" borderId="24" xfId="0" applyFont="1" applyBorder="1" applyAlignment="1" applyProtection="1">
      <protection locked="0"/>
    </xf>
    <xf numFmtId="0" fontId="8" fillId="0" borderId="26" xfId="0" applyFont="1" applyBorder="1" applyAlignment="1" applyProtection="1">
      <protection locked="0"/>
    </xf>
    <xf numFmtId="0" fontId="9" fillId="0" borderId="26" xfId="0" applyFont="1" applyBorder="1" applyAlignment="1" applyProtection="1">
      <protection locked="0"/>
    </xf>
    <xf numFmtId="38" fontId="9" fillId="0" borderId="2" xfId="1" applyNumberFormat="1" applyFont="1" applyFill="1" applyBorder="1" applyAlignment="1" applyProtection="1">
      <protection locked="0"/>
    </xf>
    <xf numFmtId="38" fontId="9" fillId="0" borderId="10" xfId="1" applyNumberFormat="1" applyFont="1" applyFill="1" applyBorder="1" applyAlignment="1" applyProtection="1">
      <protection locked="0"/>
    </xf>
    <xf numFmtId="0" fontId="9" fillId="0" borderId="11" xfId="0" applyFont="1" applyBorder="1" applyAlignment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9" fillId="0" borderId="11" xfId="0" applyFont="1" applyBorder="1"/>
    <xf numFmtId="0" fontId="9" fillId="0" borderId="8" xfId="0" applyFont="1" applyBorder="1"/>
    <xf numFmtId="0" fontId="9" fillId="0" borderId="25" xfId="0" applyFont="1" applyBorder="1"/>
    <xf numFmtId="0" fontId="9" fillId="0" borderId="27" xfId="0" applyFont="1" applyBorder="1" applyAlignment="1">
      <alignment horizontal="left"/>
    </xf>
    <xf numFmtId="37" fontId="9" fillId="0" borderId="0" xfId="0" applyNumberFormat="1" applyFont="1" applyAlignme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37" fontId="9" fillId="0" borderId="0" xfId="0" applyNumberFormat="1" applyFont="1" applyAlignment="1" applyProtection="1">
      <alignment horizontal="left" wrapText="1"/>
      <protection locked="0"/>
    </xf>
    <xf numFmtId="37" fontId="9" fillId="0" borderId="20" xfId="0" applyNumberFormat="1" applyFont="1" applyBorder="1" applyAlignment="1" applyProtection="1">
      <protection locked="0"/>
    </xf>
    <xf numFmtId="6" fontId="8" fillId="0" borderId="0" xfId="0" applyNumberFormat="1" applyFont="1" applyBorder="1" applyAlignment="1" applyProtection="1">
      <alignment horizontal="right"/>
      <protection locked="0"/>
    </xf>
    <xf numFmtId="6" fontId="8" fillId="0" borderId="8" xfId="0" applyNumberFormat="1" applyFont="1" applyBorder="1" applyAlignment="1" applyProtection="1">
      <protection locked="0"/>
    </xf>
    <xf numFmtId="6" fontId="9" fillId="0" borderId="8" xfId="0" applyNumberFormat="1" applyFont="1" applyBorder="1" applyAlignment="1" applyProtection="1">
      <protection locked="0"/>
    </xf>
    <xf numFmtId="0" fontId="10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Alignment="1">
      <alignment horizontal="right"/>
    </xf>
    <xf numFmtId="0" fontId="9" fillId="0" borderId="4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8" fillId="0" borderId="8" xfId="0" applyFont="1" applyBorder="1" applyAlignment="1" applyProtection="1">
      <alignment horizontal="center"/>
      <protection locked="0"/>
    </xf>
    <xf numFmtId="37" fontId="8" fillId="4" borderId="12" xfId="0" applyNumberFormat="1" applyFont="1" applyFill="1" applyBorder="1" applyAlignment="1" applyProtection="1">
      <alignment horizontal="right"/>
      <protection locked="0"/>
    </xf>
    <xf numFmtId="37" fontId="9" fillId="4" borderId="21" xfId="0" applyNumberFormat="1" applyFont="1" applyFill="1" applyBorder="1" applyAlignment="1" applyProtection="1">
      <protection locked="0"/>
    </xf>
    <xf numFmtId="37" fontId="9" fillId="4" borderId="5" xfId="0" applyNumberFormat="1" applyFont="1" applyFill="1" applyBorder="1" applyAlignment="1" applyProtection="1">
      <protection locked="0"/>
    </xf>
    <xf numFmtId="37" fontId="9" fillId="4" borderId="8" xfId="0" applyNumberFormat="1" applyFont="1" applyFill="1" applyBorder="1" applyAlignment="1" applyProtection="1">
      <protection locked="0"/>
    </xf>
    <xf numFmtId="37" fontId="9" fillId="4" borderId="0" xfId="0" applyNumberFormat="1" applyFont="1" applyFill="1" applyAlignment="1" applyProtection="1">
      <protection locked="0"/>
    </xf>
    <xf numFmtId="37" fontId="9" fillId="4" borderId="12" xfId="0" applyNumberFormat="1" applyFont="1" applyFill="1" applyBorder="1" applyAlignment="1" applyProtection="1">
      <protection locked="0"/>
    </xf>
    <xf numFmtId="37" fontId="9" fillId="4" borderId="0" xfId="0" applyNumberFormat="1" applyFont="1" applyFill="1" applyBorder="1" applyAlignment="1" applyProtection="1">
      <protection locked="0"/>
    </xf>
    <xf numFmtId="37" fontId="9" fillId="4" borderId="20" xfId="0" applyNumberFormat="1" applyFont="1" applyFill="1" applyBorder="1" applyAlignment="1" applyProtection="1">
      <protection locked="0"/>
    </xf>
    <xf numFmtId="37" fontId="8" fillId="0" borderId="28" xfId="0" applyNumberFormat="1" applyFont="1" applyFill="1" applyBorder="1" applyAlignment="1">
      <alignment horizontal="center"/>
    </xf>
    <xf numFmtId="0" fontId="9" fillId="0" borderId="26" xfId="0" applyFont="1" applyBorder="1" applyAlignment="1" applyProtection="1">
      <alignment horizontal="left"/>
      <protection locked="0"/>
    </xf>
    <xf numFmtId="0" fontId="0" fillId="0" borderId="0" xfId="0" applyNumberFormat="1"/>
    <xf numFmtId="0" fontId="7" fillId="0" borderId="0" xfId="0" applyNumberFormat="1" applyFont="1"/>
    <xf numFmtId="164" fontId="9" fillId="0" borderId="8" xfId="1" applyNumberFormat="1" applyFont="1" applyFill="1" applyBorder="1" applyAlignment="1" applyProtection="1">
      <protection locked="0"/>
    </xf>
    <xf numFmtId="0" fontId="0" fillId="0" borderId="0" xfId="0" quotePrefix="1" applyNumberFormat="1" applyBorder="1" applyAlignment="1">
      <alignment horizontal="left"/>
    </xf>
    <xf numFmtId="38" fontId="9" fillId="3" borderId="9" xfId="1" applyNumberFormat="1" applyFont="1" applyFill="1" applyBorder="1" applyAlignment="1" applyProtection="1">
      <protection locked="0"/>
    </xf>
    <xf numFmtId="164" fontId="9" fillId="0" borderId="27" xfId="1" applyNumberFormat="1" applyFont="1" applyFill="1" applyBorder="1" applyAlignment="1" applyProtection="1">
      <protection locked="0"/>
    </xf>
    <xf numFmtId="164" fontId="9" fillId="0" borderId="25" xfId="1" applyNumberFormat="1" applyFont="1" applyFill="1" applyBorder="1" applyAlignment="1" applyProtection="1">
      <protection locked="0"/>
    </xf>
    <xf numFmtId="164" fontId="11" fillId="0" borderId="8" xfId="1" applyNumberFormat="1" applyFont="1" applyFill="1" applyBorder="1" applyAlignment="1" applyProtection="1">
      <protection locked="0"/>
    </xf>
    <xf numFmtId="0" fontId="0" fillId="0" borderId="0" xfId="0" applyNumberFormat="1" applyBorder="1" applyAlignment="1"/>
    <xf numFmtId="14" fontId="9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5" borderId="0" xfId="0" applyFill="1"/>
    <xf numFmtId="0" fontId="0" fillId="5" borderId="0" xfId="0" applyNumberFormat="1" applyFill="1" applyBorder="1" applyAlignment="1"/>
    <xf numFmtId="164" fontId="0" fillId="0" borderId="0" xfId="0" applyNumberFormat="1"/>
    <xf numFmtId="37" fontId="8" fillId="0" borderId="8" xfId="0" applyNumberFormat="1" applyFont="1" applyBorder="1" applyAlignment="1" applyProtection="1">
      <alignment horizontal="center" wrapText="1"/>
    </xf>
    <xf numFmtId="38" fontId="9" fillId="0" borderId="8" xfId="1" applyNumberFormat="1" applyFont="1" applyBorder="1" applyAlignment="1" applyProtection="1"/>
    <xf numFmtId="37" fontId="9" fillId="0" borderId="8" xfId="0" applyNumberFormat="1" applyFont="1" applyBorder="1" applyAlignment="1" applyProtection="1"/>
    <xf numFmtId="164" fontId="9" fillId="0" borderId="8" xfId="1" applyNumberFormat="1" applyFont="1" applyFill="1" applyBorder="1" applyAlignment="1" applyProtection="1"/>
    <xf numFmtId="38" fontId="9" fillId="3" borderId="8" xfId="1" applyNumberFormat="1" applyFont="1" applyFill="1" applyBorder="1" applyAlignment="1" applyProtection="1"/>
    <xf numFmtId="38" fontId="9" fillId="2" borderId="8" xfId="1" applyNumberFormat="1" applyFont="1" applyFill="1" applyBorder="1" applyAlignment="1" applyProtection="1"/>
    <xf numFmtId="37" fontId="9" fillId="2" borderId="8" xfId="0" applyNumberFormat="1" applyFont="1" applyFill="1" applyBorder="1" applyAlignment="1" applyProtection="1"/>
    <xf numFmtId="38" fontId="9" fillId="3" borderId="13" xfId="1" applyNumberFormat="1" applyFont="1" applyFill="1" applyBorder="1" applyAlignment="1" applyProtection="1"/>
    <xf numFmtId="37" fontId="9" fillId="0" borderId="8" xfId="0" applyNumberFormat="1" applyFont="1" applyFill="1" applyBorder="1" applyAlignment="1" applyProtection="1"/>
    <xf numFmtId="38" fontId="9" fillId="0" borderId="8" xfId="1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37" fontId="9" fillId="4" borderId="0" xfId="0" applyNumberFormat="1" applyFont="1" applyFill="1" applyBorder="1" applyAlignment="1" applyProtection="1"/>
    <xf numFmtId="37" fontId="9" fillId="0" borderId="0" xfId="0" applyNumberFormat="1" applyFont="1" applyBorder="1" applyAlignment="1" applyProtection="1"/>
    <xf numFmtId="37" fontId="9" fillId="4" borderId="12" xfId="0" applyNumberFormat="1" applyFont="1" applyFill="1" applyBorder="1" applyAlignment="1" applyProtection="1"/>
    <xf numFmtId="37" fontId="9" fillId="4" borderId="5" xfId="0" applyNumberFormat="1" applyFont="1" applyFill="1" applyBorder="1" applyAlignment="1" applyProtection="1"/>
    <xf numFmtId="37" fontId="8" fillId="0" borderId="0" xfId="0" applyNumberFormat="1" applyFont="1" applyBorder="1" applyAlignment="1" applyProtection="1">
      <alignment horizontal="center"/>
    </xf>
    <xf numFmtId="37" fontId="8" fillId="0" borderId="9" xfId="0" applyNumberFormat="1" applyFont="1" applyBorder="1" applyAlignment="1" applyProtection="1">
      <alignment horizontal="center" wrapText="1"/>
    </xf>
    <xf numFmtId="37" fontId="9" fillId="0" borderId="9" xfId="0" applyNumberFormat="1" applyFont="1" applyFill="1" applyBorder="1" applyAlignment="1" applyProtection="1"/>
    <xf numFmtId="38" fontId="9" fillId="0" borderId="2" xfId="1" applyNumberFormat="1" applyFont="1" applyFill="1" applyBorder="1" applyAlignment="1" applyProtection="1"/>
    <xf numFmtId="37" fontId="9" fillId="4" borderId="0" xfId="0" applyNumberFormat="1" applyFont="1" applyFill="1" applyAlignment="1" applyProtection="1"/>
    <xf numFmtId="37" fontId="8" fillId="0" borderId="0" xfId="0" applyNumberFormat="1" applyFont="1" applyAlignment="1" applyProtection="1">
      <alignment horizontal="right"/>
    </xf>
    <xf numFmtId="37" fontId="9" fillId="4" borderId="8" xfId="0" applyNumberFormat="1" applyFont="1" applyFill="1" applyBorder="1" applyAlignment="1" applyProtection="1"/>
    <xf numFmtId="164" fontId="9" fillId="4" borderId="8" xfId="1" applyNumberFormat="1" applyFont="1" applyFill="1" applyBorder="1" applyAlignment="1" applyProtection="1"/>
    <xf numFmtId="37" fontId="8" fillId="4" borderId="12" xfId="0" applyNumberFormat="1" applyFont="1" applyFill="1" applyBorder="1" applyAlignment="1" applyProtection="1">
      <alignment horizontal="right"/>
    </xf>
    <xf numFmtId="37" fontId="9" fillId="0" borderId="0" xfId="0" applyNumberFormat="1" applyFont="1" applyAlignment="1" applyProtection="1"/>
    <xf numFmtId="37" fontId="9" fillId="4" borderId="21" xfId="0" applyNumberFormat="1" applyFont="1" applyFill="1" applyBorder="1" applyAlignment="1" applyProtection="1"/>
    <xf numFmtId="0" fontId="14" fillId="0" borderId="0" xfId="0" applyFont="1" applyAlignment="1" applyProtection="1">
      <alignment horizontal="left" vertical="top" wrapText="1"/>
      <protection locked="0"/>
    </xf>
    <xf numFmtId="0" fontId="9" fillId="0" borderId="29" xfId="0" applyFont="1" applyBorder="1"/>
    <xf numFmtId="37" fontId="8" fillId="0" borderId="30" xfId="0" applyNumberFormat="1" applyFont="1" applyBorder="1" applyAlignment="1">
      <alignment horizontal="center"/>
    </xf>
    <xf numFmtId="0" fontId="0" fillId="0" borderId="31" xfId="0" applyBorder="1"/>
    <xf numFmtId="164" fontId="9" fillId="0" borderId="13" xfId="1" applyNumberFormat="1" applyFont="1" applyFill="1" applyBorder="1" applyAlignment="1" applyProtection="1">
      <protection locked="0"/>
    </xf>
    <xf numFmtId="37" fontId="9" fillId="0" borderId="32" xfId="0" applyNumberFormat="1" applyFont="1" applyBorder="1" applyAlignment="1" applyProtection="1">
      <protection locked="0"/>
    </xf>
    <xf numFmtId="0" fontId="0" fillId="0" borderId="31" xfId="0" applyBorder="1" applyAlignment="1">
      <alignment horizontal="left"/>
    </xf>
    <xf numFmtId="0" fontId="0" fillId="0" borderId="33" xfId="0" applyBorder="1" applyAlignment="1">
      <alignment horizontal="left"/>
    </xf>
    <xf numFmtId="164" fontId="9" fillId="0" borderId="34" xfId="1" applyNumberFormat="1" applyFont="1" applyFill="1" applyBorder="1" applyAlignment="1" applyProtection="1">
      <protection locked="0"/>
    </xf>
    <xf numFmtId="0" fontId="8" fillId="0" borderId="35" xfId="0" applyFont="1" applyBorder="1" applyAlignment="1" applyProtection="1">
      <alignment horizontal="left" vertical="top" wrapText="1"/>
      <protection locked="0"/>
    </xf>
    <xf numFmtId="37" fontId="8" fillId="0" borderId="36" xfId="0" applyNumberFormat="1" applyFont="1" applyBorder="1" applyAlignment="1" applyProtection="1">
      <protection locked="0"/>
    </xf>
    <xf numFmtId="37" fontId="8" fillId="4" borderId="37" xfId="0" applyNumberFormat="1" applyFont="1" applyFill="1" applyBorder="1" applyAlignment="1" applyProtection="1">
      <protection locked="0"/>
    </xf>
    <xf numFmtId="164" fontId="9" fillId="0" borderId="0" xfId="1" applyNumberFormat="1" applyFont="1"/>
    <xf numFmtId="164" fontId="9" fillId="4" borderId="38" xfId="1" applyNumberFormat="1" applyFont="1" applyFill="1" applyBorder="1"/>
    <xf numFmtId="37" fontId="9" fillId="4" borderId="39" xfId="0" applyNumberFormat="1" applyFont="1" applyFill="1" applyBorder="1"/>
    <xf numFmtId="37" fontId="9" fillId="4" borderId="40" xfId="0" applyNumberFormat="1" applyFont="1" applyFill="1" applyBorder="1"/>
    <xf numFmtId="37" fontId="9" fillId="0" borderId="0" xfId="0" applyNumberFormat="1" applyFont="1" applyFill="1" applyBorder="1" applyAlignment="1" applyProtection="1"/>
    <xf numFmtId="37" fontId="9" fillId="0" borderId="0" xfId="0" applyNumberFormat="1" applyFont="1" applyFill="1" applyBorder="1" applyAlignment="1" applyProtection="1">
      <protection locked="0"/>
    </xf>
    <xf numFmtId="37" fontId="8" fillId="0" borderId="7" xfId="0" applyNumberFormat="1" applyFont="1" applyFill="1" applyBorder="1" applyAlignment="1" applyProtection="1">
      <alignment horizontal="center"/>
    </xf>
    <xf numFmtId="37" fontId="8" fillId="0" borderId="7" xfId="0" applyNumberFormat="1" applyFont="1" applyFill="1" applyBorder="1" applyAlignment="1" applyProtection="1">
      <alignment horizontal="center"/>
      <protection locked="0"/>
    </xf>
    <xf numFmtId="37" fontId="8" fillId="0" borderId="8" xfId="0" applyNumberFormat="1" applyFont="1" applyFill="1" applyBorder="1" applyAlignment="1" applyProtection="1">
      <alignment horizontal="center" wrapText="1"/>
    </xf>
    <xf numFmtId="37" fontId="8" fillId="0" borderId="8" xfId="0" applyNumberFormat="1" applyFont="1" applyFill="1" applyBorder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9" fillId="0" borderId="4" xfId="0" applyFont="1" applyBorder="1" applyAlignment="1" applyProtection="1">
      <alignment horizontal="left"/>
      <protection locked="0"/>
    </xf>
  </cellXfs>
  <cellStyles count="5">
    <cellStyle name="Comma" xfId="1" builtinId="3"/>
    <cellStyle name="Comma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aster%20Data\Account_L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aster%20Data\BudgetNode_LU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aster%20Data\Month_L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aster%20Data\ProgCode_LU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aster%20Data\UH%20%20SFAC%20Budget%20summary%2020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A%20D%20Bruce%20Religion%20H0232\SFAC%20FY2019\FY19SWS%20H0232%20SFAC%20Request%20as%20of%2010.09.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  <sheetName val="Sheet4"/>
      <sheetName val="Sheet5"/>
      <sheetName val="Sheet1"/>
    </sheetNames>
    <sheetDataSet>
      <sheetData sheetId="0"/>
      <sheetData sheetId="1"/>
      <sheetData sheetId="2"/>
      <sheetData sheetId="3"/>
      <sheetData sheetId="4">
        <row r="1">
          <cell r="A1" t="str">
            <v xml:space="preserve">From </v>
          </cell>
          <cell r="B1" t="str">
            <v>To</v>
          </cell>
          <cell r="C1" t="str">
            <v>Node</v>
          </cell>
          <cell r="D1" t="str">
            <v>CampusRec_sort</v>
          </cell>
          <cell r="E1" t="str">
            <v>CampusRec_sub</v>
          </cell>
          <cell r="F1" t="str">
            <v>HC Node</v>
          </cell>
          <cell r="G1" t="str">
            <v>SFAC_Node</v>
          </cell>
        </row>
        <row r="2">
          <cell r="A2" t="str">
            <v>X</v>
          </cell>
          <cell r="B2"/>
          <cell r="C2"/>
          <cell r="F2"/>
          <cell r="G2" t="str">
            <v>00_BUDGET</v>
          </cell>
        </row>
        <row r="3">
          <cell r="A3">
            <v>10000</v>
          </cell>
          <cell r="B3">
            <v>10499</v>
          </cell>
          <cell r="C3" t="str">
            <v>CASH</v>
          </cell>
          <cell r="D3" t="str">
            <v>CASH</v>
          </cell>
          <cell r="F3" t="str">
            <v>CASH</v>
          </cell>
          <cell r="G3" t="str">
            <v>CASH</v>
          </cell>
        </row>
        <row r="4">
          <cell r="A4">
            <v>10500</v>
          </cell>
          <cell r="B4">
            <v>10999</v>
          </cell>
          <cell r="C4" t="str">
            <v>BANKS</v>
          </cell>
          <cell r="D4" t="str">
            <v>BANKS</v>
          </cell>
          <cell r="F4" t="str">
            <v>BANKS</v>
          </cell>
          <cell r="G4" t="str">
            <v>BANKS</v>
          </cell>
        </row>
        <row r="5">
          <cell r="A5">
            <v>11000</v>
          </cell>
          <cell r="B5">
            <v>11199</v>
          </cell>
          <cell r="C5" t="str">
            <v>SHORT_TERM_INVEST</v>
          </cell>
          <cell r="D5" t="str">
            <v>SHORT_TERM_INVEST</v>
          </cell>
          <cell r="F5" t="str">
            <v>SHORT_TERM_INVEST</v>
          </cell>
          <cell r="G5" t="str">
            <v>SHORT_TERM_INVEST</v>
          </cell>
        </row>
        <row r="6">
          <cell r="A6">
            <v>11200</v>
          </cell>
          <cell r="B6">
            <v>11999</v>
          </cell>
          <cell r="C6" t="str">
            <v>LONG_TERM_INVEST</v>
          </cell>
          <cell r="D6" t="str">
            <v>LONG_TERM_INVEST</v>
          </cell>
          <cell r="F6" t="str">
            <v>LONG_TERM_INVEST</v>
          </cell>
          <cell r="G6" t="str">
            <v>LONG_TERM_INVEST</v>
          </cell>
        </row>
        <row r="7">
          <cell r="A7">
            <v>12000</v>
          </cell>
          <cell r="B7">
            <v>12349</v>
          </cell>
          <cell r="C7" t="str">
            <v>ACCOUNT_RECEIVABLE</v>
          </cell>
          <cell r="D7" t="str">
            <v>ACCOUNT_RECEIVABLE</v>
          </cell>
          <cell r="F7" t="str">
            <v>ACCOUNT_RECEIVABLE</v>
          </cell>
          <cell r="G7" t="str">
            <v>ACCOUNT_RECEIVABLE</v>
          </cell>
        </row>
        <row r="8">
          <cell r="A8">
            <v>12350</v>
          </cell>
          <cell r="B8">
            <v>12399</v>
          </cell>
          <cell r="C8" t="str">
            <v>TUITION_FEES</v>
          </cell>
          <cell r="D8" t="str">
            <v>TUITION_FEES</v>
          </cell>
          <cell r="F8" t="str">
            <v>TUITION_FEES</v>
          </cell>
          <cell r="G8" t="str">
            <v>TUITION_FEES</v>
          </cell>
        </row>
        <row r="9">
          <cell r="A9">
            <v>12400</v>
          </cell>
          <cell r="B9">
            <v>12499</v>
          </cell>
          <cell r="C9" t="str">
            <v>INTER_CAMPUS</v>
          </cell>
          <cell r="D9" t="str">
            <v>INTER_CAMPUS</v>
          </cell>
          <cell r="F9" t="str">
            <v>INTER_CAMPUS</v>
          </cell>
          <cell r="G9" t="str">
            <v>INTER_CAMPUS</v>
          </cell>
        </row>
        <row r="10">
          <cell r="A10">
            <v>12500</v>
          </cell>
          <cell r="B10">
            <v>12599</v>
          </cell>
          <cell r="C10" t="str">
            <v>STUDENT_RECEIVABLE</v>
          </cell>
          <cell r="D10" t="str">
            <v>STUDENT_RECEIVABLE</v>
          </cell>
          <cell r="F10" t="str">
            <v>STUDENT_RECEIVABLE</v>
          </cell>
          <cell r="G10" t="str">
            <v>STUDENT_RECEIVABLE</v>
          </cell>
        </row>
        <row r="11">
          <cell r="A11">
            <v>12600</v>
          </cell>
          <cell r="B11">
            <v>12999</v>
          </cell>
          <cell r="C11" t="str">
            <v>RECEIVABLE_RESERVE</v>
          </cell>
          <cell r="D11" t="str">
            <v>RECEIVABLE_RESERVE</v>
          </cell>
          <cell r="F11" t="str">
            <v>RECEIVABLE_RESERVE</v>
          </cell>
          <cell r="G11" t="str">
            <v>RECEIVABLE_RESERVE</v>
          </cell>
        </row>
        <row r="12">
          <cell r="A12">
            <v>13000</v>
          </cell>
          <cell r="B12">
            <v>13999</v>
          </cell>
          <cell r="C12" t="str">
            <v>LOAN_RECEIVABLE</v>
          </cell>
          <cell r="D12" t="str">
            <v>LOAN_RECEIVABLE</v>
          </cell>
          <cell r="F12" t="str">
            <v>LOAN_RECEIVABLE</v>
          </cell>
          <cell r="G12" t="str">
            <v>LOAN_RECEIVABLE</v>
          </cell>
        </row>
        <row r="13">
          <cell r="A13">
            <v>14000</v>
          </cell>
          <cell r="B13">
            <v>14999</v>
          </cell>
          <cell r="C13" t="str">
            <v>RESALE_INVENTORIES</v>
          </cell>
          <cell r="D13" t="str">
            <v>RESALE_INVENTORIES</v>
          </cell>
          <cell r="F13" t="str">
            <v>RESALE_INVENTORIES</v>
          </cell>
          <cell r="G13" t="str">
            <v>RESALE_INVENTORIES</v>
          </cell>
        </row>
        <row r="14">
          <cell r="A14">
            <v>15000</v>
          </cell>
          <cell r="B14">
            <v>15999</v>
          </cell>
          <cell r="C14" t="str">
            <v>PREPAID_EXPENSE</v>
          </cell>
          <cell r="D14" t="str">
            <v>PREPAID_EXPENSE</v>
          </cell>
          <cell r="F14" t="str">
            <v>PREPAID_EXPENSE</v>
          </cell>
          <cell r="G14" t="str">
            <v>PREPAID_EXPENSE</v>
          </cell>
        </row>
        <row r="15">
          <cell r="A15">
            <v>16000</v>
          </cell>
          <cell r="B15">
            <v>16999</v>
          </cell>
          <cell r="C15" t="str">
            <v>CLEARING_ACCOUNTS</v>
          </cell>
          <cell r="D15" t="str">
            <v>CLEARING_ACCOUNTS</v>
          </cell>
          <cell r="F15" t="str">
            <v>CLEARING_ACCOUNTS</v>
          </cell>
          <cell r="G15" t="str">
            <v>CLEARING_ACCOUNTS</v>
          </cell>
        </row>
        <row r="16">
          <cell r="A16">
            <v>17000</v>
          </cell>
          <cell r="B16">
            <v>17999</v>
          </cell>
          <cell r="C16" t="str">
            <v>FIXED_ASSETS</v>
          </cell>
          <cell r="D16" t="str">
            <v>FIXED_ASSETS</v>
          </cell>
          <cell r="F16" t="str">
            <v>FIXED_ASSETS</v>
          </cell>
          <cell r="G16" t="str">
            <v>FIXED_ASSETS</v>
          </cell>
        </row>
        <row r="17">
          <cell r="A17">
            <v>18000</v>
          </cell>
          <cell r="B17">
            <v>19000</v>
          </cell>
          <cell r="C17" t="str">
            <v>DUE_FROM</v>
          </cell>
          <cell r="D17" t="str">
            <v>DUE_FROM</v>
          </cell>
          <cell r="F17" t="str">
            <v>DUE_FROM</v>
          </cell>
          <cell r="G17" t="str">
            <v>DUE_FROM</v>
          </cell>
        </row>
        <row r="18">
          <cell r="A18">
            <v>19001</v>
          </cell>
          <cell r="B18">
            <v>19004</v>
          </cell>
          <cell r="C18" t="str">
            <v>ACCOUNT_RECEIVABLE</v>
          </cell>
          <cell r="D18" t="str">
            <v>ACCOUNT_RECEIVABLE</v>
          </cell>
          <cell r="F18" t="str">
            <v>ACCOUNT_RECEIVABLE</v>
          </cell>
          <cell r="G18" t="str">
            <v>ACCOUNT_RECEIVABLE</v>
          </cell>
        </row>
        <row r="19">
          <cell r="A19">
            <v>19005</v>
          </cell>
          <cell r="B19">
            <v>19006</v>
          </cell>
          <cell r="C19" t="str">
            <v>LOAN_RECEIVABLE</v>
          </cell>
          <cell r="D19" t="str">
            <v>LOAN_RECEIVABLE</v>
          </cell>
          <cell r="F19" t="str">
            <v>LOAN_RECEIVABLE</v>
          </cell>
          <cell r="G19" t="str">
            <v>LOAN_RECEIVABLE</v>
          </cell>
        </row>
        <row r="20">
          <cell r="A20">
            <v>19007</v>
          </cell>
          <cell r="B20">
            <v>19008</v>
          </cell>
          <cell r="C20" t="str">
            <v>LONG_TERM_INVEST</v>
          </cell>
          <cell r="D20" t="str">
            <v>LONG_TERM_INVEST</v>
          </cell>
          <cell r="F20" t="str">
            <v>LONG_TERM_INVEST</v>
          </cell>
          <cell r="G20" t="str">
            <v>LONG_TERM_INVEST</v>
          </cell>
        </row>
        <row r="21">
          <cell r="A21">
            <v>19009</v>
          </cell>
          <cell r="B21">
            <v>19999</v>
          </cell>
          <cell r="C21" t="str">
            <v>DUE_FROM</v>
          </cell>
          <cell r="D21" t="str">
            <v>DUE_FROM</v>
          </cell>
          <cell r="F21" t="str">
            <v>DUE_FROM</v>
          </cell>
          <cell r="G21" t="str">
            <v>DUE_FROM</v>
          </cell>
        </row>
        <row r="22">
          <cell r="A22">
            <v>20000</v>
          </cell>
          <cell r="B22">
            <v>20499</v>
          </cell>
          <cell r="C22" t="str">
            <v>ACCOUNTS_PAYABLE</v>
          </cell>
          <cell r="D22" t="str">
            <v>ACCOUNTS_PAYABLE</v>
          </cell>
          <cell r="F22" t="str">
            <v>ACCOUNTS_PAYABLE</v>
          </cell>
          <cell r="G22" t="str">
            <v>ACCOUNTS_PAYABLE</v>
          </cell>
        </row>
        <row r="23">
          <cell r="A23">
            <v>20500</v>
          </cell>
          <cell r="B23">
            <v>20599</v>
          </cell>
          <cell r="C23" t="str">
            <v>INTER_CAMPUS_PAY</v>
          </cell>
          <cell r="D23" t="str">
            <v>INTER_CAMPUS_PAY</v>
          </cell>
          <cell r="F23" t="str">
            <v>INTER_CAMPUS_PAY</v>
          </cell>
          <cell r="G23" t="str">
            <v>INTER_CAMPUS_PAY</v>
          </cell>
        </row>
        <row r="24">
          <cell r="A24">
            <v>20600</v>
          </cell>
          <cell r="B24">
            <v>20999</v>
          </cell>
          <cell r="C24" t="str">
            <v>OTHER_PAYABLES</v>
          </cell>
          <cell r="D24" t="str">
            <v>OTHER_PAYABLES</v>
          </cell>
          <cell r="F24" t="str">
            <v>OTHER_PAYABLES</v>
          </cell>
          <cell r="G24" t="str">
            <v>OTHER_PAYABLES</v>
          </cell>
        </row>
        <row r="25">
          <cell r="A25">
            <v>21000</v>
          </cell>
          <cell r="B25">
            <v>21999</v>
          </cell>
          <cell r="C25" t="str">
            <v>PAYROLL_ACCRUALS</v>
          </cell>
          <cell r="D25" t="str">
            <v>PAYROLL_ACCRUALS</v>
          </cell>
          <cell r="F25" t="str">
            <v>PAYROLL_ACCRUALS</v>
          </cell>
          <cell r="G25" t="str">
            <v>PAYROLL_ACCRUALS</v>
          </cell>
        </row>
        <row r="26">
          <cell r="A26">
            <v>22000</v>
          </cell>
          <cell r="B26">
            <v>22499</v>
          </cell>
          <cell r="C26" t="str">
            <v>DEFERRED INCOME</v>
          </cell>
          <cell r="D26" t="str">
            <v>DEFERRED INCOME</v>
          </cell>
          <cell r="F26" t="str">
            <v>DEFERRED INCOME</v>
          </cell>
          <cell r="G26" t="str">
            <v>DEFERRED INCOME</v>
          </cell>
        </row>
        <row r="27">
          <cell r="A27">
            <v>22500</v>
          </cell>
          <cell r="B27">
            <v>22999</v>
          </cell>
          <cell r="C27" t="str">
            <v>ENDOWMENT INCOME</v>
          </cell>
          <cell r="D27" t="str">
            <v>ENDOWMENT INCOME</v>
          </cell>
          <cell r="F27" t="str">
            <v>ENDOWMENT INCOME</v>
          </cell>
          <cell r="G27" t="str">
            <v>ENDOWMENT INCOME</v>
          </cell>
        </row>
        <row r="28">
          <cell r="A28">
            <v>23000</v>
          </cell>
          <cell r="B28">
            <v>23999</v>
          </cell>
          <cell r="C28" t="str">
            <v>DEPOSIT - OTHERS</v>
          </cell>
          <cell r="D28" t="str">
            <v>DEPOSIT - OTHERS</v>
          </cell>
          <cell r="F28" t="str">
            <v>DEPOSIT - OTHERS</v>
          </cell>
          <cell r="G28" t="str">
            <v>DEPOSIT - OTHERS</v>
          </cell>
        </row>
        <row r="29">
          <cell r="A29">
            <v>24000</v>
          </cell>
          <cell r="B29">
            <v>24999</v>
          </cell>
          <cell r="C29" t="str">
            <v>BOND_NOTES_LEASE</v>
          </cell>
          <cell r="D29" t="str">
            <v>BOND_NOTES_LEASE</v>
          </cell>
          <cell r="F29" t="str">
            <v>BOND_NOTES_LEASE</v>
          </cell>
          <cell r="G29" t="str">
            <v>BOND_NOTES_LEASE</v>
          </cell>
        </row>
        <row r="30">
          <cell r="A30">
            <v>25000</v>
          </cell>
          <cell r="B30">
            <v>29000</v>
          </cell>
          <cell r="C30" t="str">
            <v>DUE_OTHER_FUND</v>
          </cell>
          <cell r="D30" t="str">
            <v>DUE_OTHER_FUND</v>
          </cell>
          <cell r="F30" t="str">
            <v>DUE_OTHER_FUND</v>
          </cell>
          <cell r="G30" t="str">
            <v>DUE_OTHER_FUND</v>
          </cell>
        </row>
        <row r="31">
          <cell r="A31">
            <v>29001</v>
          </cell>
          <cell r="B31">
            <v>29006</v>
          </cell>
          <cell r="C31" t="str">
            <v>BOND_NOTES_LEASE</v>
          </cell>
          <cell r="D31" t="str">
            <v>BOND_NOTES_LEASE</v>
          </cell>
          <cell r="F31" t="str">
            <v>BOND_NOTES_LEASE</v>
          </cell>
          <cell r="G31" t="str">
            <v>BOND_NOTES_LEASE</v>
          </cell>
        </row>
        <row r="32">
          <cell r="A32">
            <v>29007</v>
          </cell>
          <cell r="B32">
            <v>29999</v>
          </cell>
          <cell r="C32" t="str">
            <v>DUE_OTHER_FUND</v>
          </cell>
          <cell r="D32" t="str">
            <v>DUE_OTHER_FUND</v>
          </cell>
          <cell r="F32" t="str">
            <v>DUE_OTHER_FUND</v>
          </cell>
          <cell r="G32" t="str">
            <v>DUE_OTHER_FUND</v>
          </cell>
        </row>
        <row r="33">
          <cell r="A33">
            <v>30000</v>
          </cell>
          <cell r="B33">
            <v>30499</v>
          </cell>
          <cell r="C33" t="str">
            <v>FUND BALANCE</v>
          </cell>
          <cell r="D33" t="str">
            <v>FUND BALANCE</v>
          </cell>
          <cell r="F33" t="str">
            <v>FUND BALANCE</v>
          </cell>
          <cell r="G33" t="str">
            <v>FUND BALANCE</v>
          </cell>
        </row>
        <row r="34">
          <cell r="A34">
            <v>30500</v>
          </cell>
          <cell r="B34">
            <v>30999</v>
          </cell>
          <cell r="C34" t="str">
            <v>OTHER_FUND</v>
          </cell>
          <cell r="D34" t="str">
            <v>OTHER_FUND</v>
          </cell>
          <cell r="F34" t="str">
            <v>OTHER_FUND</v>
          </cell>
          <cell r="G34" t="str">
            <v>OTHER_FUND</v>
          </cell>
        </row>
        <row r="35">
          <cell r="A35">
            <v>31000</v>
          </cell>
          <cell r="B35">
            <v>31199</v>
          </cell>
          <cell r="C35" t="str">
            <v>FUND_ADDITIONS</v>
          </cell>
          <cell r="D35" t="str">
            <v>FUND_ADDITIONS</v>
          </cell>
          <cell r="F35" t="str">
            <v>FUND_ADDITIONS</v>
          </cell>
          <cell r="G35" t="str">
            <v>FUND_ADDITIONS</v>
          </cell>
        </row>
        <row r="36">
          <cell r="A36">
            <v>31200</v>
          </cell>
          <cell r="B36">
            <v>31299</v>
          </cell>
          <cell r="C36" t="str">
            <v>GOVERMENT_CONTRACT</v>
          </cell>
          <cell r="D36" t="str">
            <v>GOVERMENT_CONTRACT</v>
          </cell>
          <cell r="F36" t="str">
            <v>GOVERMENT_CONTRACT</v>
          </cell>
          <cell r="G36" t="str">
            <v>GOVERMENT_CONTRACT</v>
          </cell>
        </row>
        <row r="37">
          <cell r="A37">
            <v>31300</v>
          </cell>
          <cell r="B37">
            <v>31399</v>
          </cell>
          <cell r="C37" t="str">
            <v>INVESTMENT</v>
          </cell>
          <cell r="D37" t="str">
            <v>INVESTMENT</v>
          </cell>
          <cell r="F37" t="str">
            <v>INVESTMENT</v>
          </cell>
          <cell r="G37" t="str">
            <v>INVESTMENT</v>
          </cell>
        </row>
        <row r="38">
          <cell r="A38">
            <v>31400</v>
          </cell>
          <cell r="B38">
            <v>31499</v>
          </cell>
          <cell r="C38" t="str">
            <v>GAIN_ON_NVESTMENTS</v>
          </cell>
          <cell r="D38" t="str">
            <v>GAIN_ON_NVESTMENTS</v>
          </cell>
          <cell r="F38" t="str">
            <v>GAIN_ON_NVESTMENTS</v>
          </cell>
          <cell r="G38" t="str">
            <v>GAIN_ON_NVESTMENTS</v>
          </cell>
        </row>
        <row r="39">
          <cell r="A39">
            <v>31500</v>
          </cell>
          <cell r="B39">
            <v>31999</v>
          </cell>
          <cell r="C39" t="str">
            <v>PLANT</v>
          </cell>
          <cell r="D39" t="str">
            <v>PLANT</v>
          </cell>
          <cell r="F39" t="str">
            <v>PLANT</v>
          </cell>
          <cell r="G39" t="str">
            <v>PLANT</v>
          </cell>
        </row>
        <row r="40">
          <cell r="A40">
            <v>32000</v>
          </cell>
          <cell r="B40">
            <v>32299</v>
          </cell>
          <cell r="C40" t="str">
            <v>OTHER_FUND_ADD</v>
          </cell>
          <cell r="D40" t="str">
            <v>OTHER_FUND_ADD</v>
          </cell>
          <cell r="F40" t="str">
            <v>OTHER_FUND_ADD</v>
          </cell>
          <cell r="G40" t="str">
            <v>OTHER_FUND_ADD</v>
          </cell>
        </row>
        <row r="41">
          <cell r="A41">
            <v>32300</v>
          </cell>
          <cell r="B41">
            <v>32399</v>
          </cell>
          <cell r="C41" t="str">
            <v>MT_INTERCAMPUS</v>
          </cell>
          <cell r="D41" t="str">
            <v>MT_INTERCAMPUS</v>
          </cell>
          <cell r="F41" t="str">
            <v>MT_INTERCAMPUS</v>
          </cell>
          <cell r="G41" t="str">
            <v>MT_INTERCAMPUS</v>
          </cell>
        </row>
        <row r="42">
          <cell r="A42">
            <v>32400</v>
          </cell>
          <cell r="B42">
            <v>32499</v>
          </cell>
          <cell r="C42" t="str">
            <v>NMT_INTER_CAMPUS</v>
          </cell>
          <cell r="D42" t="str">
            <v>NMT_INTER_CAMPUS</v>
          </cell>
          <cell r="F42" t="str">
            <v>NMT_INTER_CAMPUS</v>
          </cell>
          <cell r="G42" t="str">
            <v>NMT_INTER_CAMPUS</v>
          </cell>
        </row>
        <row r="43">
          <cell r="A43">
            <v>33000</v>
          </cell>
          <cell r="B43">
            <v>33499</v>
          </cell>
          <cell r="C43" t="str">
            <v>MT_FUNDS</v>
          </cell>
          <cell r="D43" t="str">
            <v>MT_FUNDS</v>
          </cell>
          <cell r="F43" t="str">
            <v>MT_FUNDS</v>
          </cell>
          <cell r="G43" t="str">
            <v>MT_FUNDS</v>
          </cell>
        </row>
        <row r="44">
          <cell r="A44">
            <v>33500</v>
          </cell>
          <cell r="B44">
            <v>33999</v>
          </cell>
          <cell r="C44" t="str">
            <v>NMT_FUNDS</v>
          </cell>
          <cell r="D44" t="str">
            <v>NMT_FUNDS</v>
          </cell>
          <cell r="F44" t="str">
            <v>NMT_FUNDS</v>
          </cell>
          <cell r="G44" t="str">
            <v>NMT_FUNDS</v>
          </cell>
        </row>
        <row r="45">
          <cell r="A45">
            <v>34000</v>
          </cell>
          <cell r="B45">
            <v>34199</v>
          </cell>
          <cell r="C45" t="str">
            <v>DEBT SERVICE</v>
          </cell>
          <cell r="D45" t="str">
            <v>DEBT SERVICE</v>
          </cell>
          <cell r="F45" t="str">
            <v>DEBT SERVICE</v>
          </cell>
          <cell r="G45" t="str">
            <v>DEBT SERVICE</v>
          </cell>
        </row>
        <row r="46">
          <cell r="A46">
            <v>34200</v>
          </cell>
          <cell r="B46">
            <v>34999</v>
          </cell>
          <cell r="C46" t="str">
            <v>PLANT_FUND_DEDUCTION</v>
          </cell>
          <cell r="D46" t="str">
            <v>PLANT_FUND_DEDUCTION</v>
          </cell>
          <cell r="F46" t="str">
            <v>PLANT_FUND_DEDUCTION</v>
          </cell>
          <cell r="G46" t="str">
            <v>PLANT_FUND_DEDUCTION</v>
          </cell>
        </row>
        <row r="47">
          <cell r="A47">
            <v>35000</v>
          </cell>
          <cell r="B47">
            <v>35499</v>
          </cell>
          <cell r="C47" t="str">
            <v>LOAN_ACTIVITY</v>
          </cell>
          <cell r="D47" t="str">
            <v>LOAN_ACTIVITY</v>
          </cell>
          <cell r="F47" t="str">
            <v>LOAN_ACTIVITY</v>
          </cell>
          <cell r="G47" t="str">
            <v>LOAN_ACTIVITY</v>
          </cell>
        </row>
        <row r="48">
          <cell r="A48">
            <v>35500</v>
          </cell>
          <cell r="B48">
            <v>35999</v>
          </cell>
          <cell r="C48" t="str">
            <v>LOSS_INVESTMENT</v>
          </cell>
          <cell r="D48" t="str">
            <v>LOSS_INVESTMENT</v>
          </cell>
          <cell r="F48" t="str">
            <v>LOSS_INVESTMENT</v>
          </cell>
          <cell r="G48" t="str">
            <v>LOSS_INVESTMENT</v>
          </cell>
        </row>
        <row r="49">
          <cell r="A49">
            <v>36000</v>
          </cell>
          <cell r="B49">
            <v>36999</v>
          </cell>
          <cell r="C49" t="str">
            <v>OTHER_FUND_DEDUCTION</v>
          </cell>
          <cell r="D49" t="str">
            <v>OTHER_FUND_DEDUCTION</v>
          </cell>
          <cell r="F49" t="str">
            <v>OTHER_FUND_DEDUCTION</v>
          </cell>
          <cell r="G49" t="str">
            <v>OTHER_FUND_DEDUCTION</v>
          </cell>
        </row>
        <row r="50">
          <cell r="A50">
            <v>37000</v>
          </cell>
          <cell r="B50">
            <v>37199</v>
          </cell>
          <cell r="C50" t="str">
            <v>NMT_INTER_CAMPUS_OUT</v>
          </cell>
          <cell r="D50" t="str">
            <v>NMT_INTER_CAMPUS_OUT</v>
          </cell>
          <cell r="F50" t="str">
            <v>NMT_INTER_CAMPUS_OUT</v>
          </cell>
          <cell r="G50" t="str">
            <v>NMT_INTER_CAMPUS_OUT</v>
          </cell>
        </row>
        <row r="51">
          <cell r="A51">
            <v>37200</v>
          </cell>
          <cell r="B51">
            <v>37299</v>
          </cell>
          <cell r="C51" t="str">
            <v>MT_INTER_CAMPUS_OUT</v>
          </cell>
          <cell r="D51" t="str">
            <v>MT_INTER_CAMPUS_OUT</v>
          </cell>
          <cell r="F51" t="str">
            <v>MT_INTER_CAMPUS_OUT</v>
          </cell>
          <cell r="G51" t="str">
            <v>MT_INTER_CAMPUS_OUT</v>
          </cell>
        </row>
        <row r="52">
          <cell r="A52">
            <v>37300</v>
          </cell>
          <cell r="B52">
            <v>37399</v>
          </cell>
          <cell r="C52" t="str">
            <v>MT_FUND_OUT</v>
          </cell>
          <cell r="D52" t="str">
            <v>MT_FUND_OUT</v>
          </cell>
          <cell r="F52" t="str">
            <v>MT_FUND_OUT</v>
          </cell>
          <cell r="G52" t="str">
            <v>MT_FUND_OUT</v>
          </cell>
        </row>
        <row r="53">
          <cell r="A53">
            <v>37400</v>
          </cell>
          <cell r="B53">
            <v>37499</v>
          </cell>
          <cell r="C53" t="str">
            <v>NMT_FUND_OUT</v>
          </cell>
          <cell r="D53" t="str">
            <v>NMT_FUND_OUT</v>
          </cell>
          <cell r="F53" t="str">
            <v>NMT_FUND_OUT</v>
          </cell>
          <cell r="G53" t="str">
            <v>NMT_FUND_OUT</v>
          </cell>
        </row>
        <row r="54">
          <cell r="A54">
            <v>37500</v>
          </cell>
          <cell r="B54">
            <v>39320</v>
          </cell>
          <cell r="C54" t="str">
            <v>SUMMARY_TYPE</v>
          </cell>
          <cell r="D54" t="str">
            <v>SUMMARY_TYPE</v>
          </cell>
          <cell r="F54" t="str">
            <v>SUMMARY_TYPE</v>
          </cell>
          <cell r="G54" t="str">
            <v>SUMMARY_TYPE</v>
          </cell>
        </row>
        <row r="55">
          <cell r="A55">
            <v>39321</v>
          </cell>
          <cell r="B55">
            <v>39321</v>
          </cell>
          <cell r="C55" t="str">
            <v>OTHER_FUND_ADD</v>
          </cell>
          <cell r="D55" t="str">
            <v>OTHER_FUND_ADD</v>
          </cell>
          <cell r="F55" t="str">
            <v>OTHER_FUND_ADD</v>
          </cell>
          <cell r="G55" t="str">
            <v>OTHER_FUND_ADD</v>
          </cell>
        </row>
        <row r="56">
          <cell r="A56">
            <v>39322</v>
          </cell>
          <cell r="B56">
            <v>39360</v>
          </cell>
          <cell r="C56" t="str">
            <v>SUMMARY_TYPE</v>
          </cell>
          <cell r="D56" t="str">
            <v>SUMMARY_TYPE</v>
          </cell>
          <cell r="F56" t="str">
            <v>SUMMARY_TYPE</v>
          </cell>
          <cell r="G56" t="str">
            <v>SUMMARY_TYPE</v>
          </cell>
        </row>
        <row r="57">
          <cell r="A57">
            <v>39361</v>
          </cell>
          <cell r="B57">
            <v>39361</v>
          </cell>
          <cell r="C57" t="str">
            <v>OTHER_FUND_DEDUCTION</v>
          </cell>
          <cell r="D57" t="str">
            <v>OTHER_FUND_DEDUCTION</v>
          </cell>
          <cell r="F57" t="str">
            <v>OTHER_FUND_DEDUCTION</v>
          </cell>
          <cell r="G57" t="str">
            <v>OTHER_FUND_DEDUCTION</v>
          </cell>
        </row>
        <row r="58">
          <cell r="A58">
            <v>39362</v>
          </cell>
          <cell r="B58">
            <v>39400</v>
          </cell>
          <cell r="C58" t="str">
            <v>SUMMARY_TYPE</v>
          </cell>
          <cell r="D58" t="str">
            <v>SUMMARY_TYPE</v>
          </cell>
          <cell r="F58" t="str">
            <v>SUMMARY_TYPE</v>
          </cell>
          <cell r="G58" t="str">
            <v>SUMMARY_TYPE</v>
          </cell>
        </row>
        <row r="59">
          <cell r="A59">
            <v>39401</v>
          </cell>
          <cell r="B59">
            <v>39413</v>
          </cell>
          <cell r="C59" t="str">
            <v>OTHER_FUND_ADD</v>
          </cell>
          <cell r="D59" t="str">
            <v>OTHER_FUND_ADD</v>
          </cell>
          <cell r="F59" t="str">
            <v>OTHER_FUND_ADD</v>
          </cell>
          <cell r="G59" t="str">
            <v>OTHER_FUND_ADD</v>
          </cell>
        </row>
        <row r="60">
          <cell r="A60">
            <v>39414</v>
          </cell>
          <cell r="B60">
            <v>39500</v>
          </cell>
          <cell r="C60" t="str">
            <v>SUMMARY_TYPE</v>
          </cell>
          <cell r="D60" t="str">
            <v>SUMMARY_TYPE</v>
          </cell>
          <cell r="F60" t="str">
            <v>SUMMARY_TYPE</v>
          </cell>
          <cell r="G60" t="str">
            <v>SUMMARY_TYPE</v>
          </cell>
        </row>
        <row r="61">
          <cell r="A61">
            <v>39501</v>
          </cell>
          <cell r="B61">
            <v>39522</v>
          </cell>
          <cell r="C61" t="str">
            <v>OTHER_FUND_DEDUCTION</v>
          </cell>
          <cell r="D61" t="str">
            <v>OTHER_FUND_DEDUCTION</v>
          </cell>
          <cell r="F61" t="str">
            <v>OTHER_FUND_DEDUCTION</v>
          </cell>
          <cell r="G61" t="str">
            <v>OTHER_FUND_DEDUCTION</v>
          </cell>
        </row>
        <row r="62">
          <cell r="A62">
            <v>39523</v>
          </cell>
          <cell r="B62">
            <v>39974</v>
          </cell>
          <cell r="C62" t="str">
            <v>SUMMARY_TYPE</v>
          </cell>
          <cell r="D62" t="str">
            <v>SUMMARY_TYPE</v>
          </cell>
          <cell r="F62" t="str">
            <v>SUMMARY_TYPE</v>
          </cell>
          <cell r="G62" t="str">
            <v>SUMMARY_TYPE</v>
          </cell>
        </row>
        <row r="63">
          <cell r="A63">
            <v>39975</v>
          </cell>
          <cell r="B63">
            <v>39999</v>
          </cell>
          <cell r="C63" t="str">
            <v>ENCUMBRANCES</v>
          </cell>
          <cell r="D63" t="str">
            <v>ENCUMBRANCES</v>
          </cell>
          <cell r="F63" t="str">
            <v>ENCUMBRANCES</v>
          </cell>
          <cell r="G63" t="str">
            <v>ENCUMBRANCES</v>
          </cell>
        </row>
        <row r="64">
          <cell r="A64">
            <v>40100</v>
          </cell>
          <cell r="B64">
            <v>40299</v>
          </cell>
          <cell r="C64" t="str">
            <v>STUDENT_TUITION</v>
          </cell>
          <cell r="D64" t="str">
            <v>STUDENT_TUITION</v>
          </cell>
          <cell r="E64" t="str">
            <v>REVENUE</v>
          </cell>
          <cell r="F64" t="str">
            <v>STUDENT_TUITION</v>
          </cell>
          <cell r="G64" t="str">
            <v>0-STUDENT_TUITION</v>
          </cell>
        </row>
        <row r="65">
          <cell r="A65">
            <v>40100</v>
          </cell>
          <cell r="C65" t="str">
            <v>STUDENT_TUITION</v>
          </cell>
          <cell r="D65" t="str">
            <v>STUDENT_TUITION</v>
          </cell>
          <cell r="E65" t="str">
            <v>REVENUE</v>
          </cell>
          <cell r="F65" t="str">
            <v>STUDENT_TUITION</v>
          </cell>
          <cell r="G65" t="str">
            <v>0-STUDENT_TUITION</v>
          </cell>
        </row>
        <row r="66">
          <cell r="A66">
            <v>40101</v>
          </cell>
          <cell r="C66" t="str">
            <v>STUDENT_TUITION</v>
          </cell>
          <cell r="D66" t="str">
            <v>STUDENT_TUITION</v>
          </cell>
          <cell r="E66" t="str">
            <v>REVENUE</v>
          </cell>
          <cell r="F66" t="str">
            <v>STUDENT_TUITION</v>
          </cell>
          <cell r="G66" t="str">
            <v>0-STUDENT_TUITION</v>
          </cell>
        </row>
        <row r="67">
          <cell r="A67">
            <v>40102</v>
          </cell>
          <cell r="C67" t="str">
            <v>STUDENT_TUITION</v>
          </cell>
          <cell r="D67" t="str">
            <v>STUDENT_TUITION</v>
          </cell>
          <cell r="E67" t="str">
            <v>REVENUE</v>
          </cell>
          <cell r="F67" t="str">
            <v>STUDENT_TUITION</v>
          </cell>
          <cell r="G67" t="str">
            <v>0-STUDENT_TUITION</v>
          </cell>
        </row>
        <row r="68">
          <cell r="A68">
            <v>40103</v>
          </cell>
          <cell r="C68" t="str">
            <v>STUDENT_TUITION</v>
          </cell>
          <cell r="D68" t="str">
            <v>STUDENT_TUITION</v>
          </cell>
          <cell r="E68" t="str">
            <v>REVENUE</v>
          </cell>
          <cell r="F68" t="str">
            <v>STUDENT_TUITION</v>
          </cell>
          <cell r="G68" t="str">
            <v>0-STUDENT_TUITION</v>
          </cell>
        </row>
        <row r="69">
          <cell r="A69">
            <v>40104</v>
          </cell>
          <cell r="C69" t="str">
            <v>STUDENT_TUITION</v>
          </cell>
          <cell r="D69" t="str">
            <v>STUDENT_TUITION</v>
          </cell>
          <cell r="E69" t="str">
            <v>REVENUE</v>
          </cell>
          <cell r="F69" t="str">
            <v>STUDENT_TUITION</v>
          </cell>
          <cell r="G69" t="str">
            <v>0-STUDENT_TUITION</v>
          </cell>
        </row>
        <row r="70">
          <cell r="A70">
            <v>40105</v>
          </cell>
          <cell r="C70" t="str">
            <v>STUDENT_TUITION</v>
          </cell>
          <cell r="D70" t="str">
            <v>STUDENT_TUITION</v>
          </cell>
          <cell r="E70" t="str">
            <v>REVENUE</v>
          </cell>
          <cell r="F70" t="str">
            <v>STUDENT_TUITION</v>
          </cell>
          <cell r="G70" t="str">
            <v>0-STUDENT_TUITION</v>
          </cell>
        </row>
        <row r="71">
          <cell r="A71">
            <v>40106</v>
          </cell>
          <cell r="C71" t="str">
            <v>STUDENT_TUITION</v>
          </cell>
          <cell r="D71" t="str">
            <v>STUDENT_TUITION</v>
          </cell>
          <cell r="E71" t="str">
            <v>REVENUE</v>
          </cell>
          <cell r="F71" t="str">
            <v>STUDENT_TUITION</v>
          </cell>
          <cell r="G71" t="str">
            <v>0-STUDENT_TUITION</v>
          </cell>
        </row>
        <row r="72">
          <cell r="A72">
            <v>40107</v>
          </cell>
          <cell r="C72" t="str">
            <v>STUDENT_TUITION</v>
          </cell>
          <cell r="D72" t="str">
            <v>STUDENT_TUITION</v>
          </cell>
          <cell r="E72" t="str">
            <v>REVENUE</v>
          </cell>
          <cell r="F72" t="str">
            <v>STUDENT_TUITION</v>
          </cell>
          <cell r="G72" t="str">
            <v>0-STUDENT_TUITION</v>
          </cell>
        </row>
        <row r="73">
          <cell r="A73">
            <v>40108</v>
          </cell>
          <cell r="C73" t="str">
            <v>STUDENT_TUITION</v>
          </cell>
          <cell r="D73" t="str">
            <v>STUDENT_TUITION</v>
          </cell>
          <cell r="E73" t="str">
            <v>REVENUE</v>
          </cell>
          <cell r="F73" t="str">
            <v>STUDENT_TUITION</v>
          </cell>
          <cell r="G73" t="str">
            <v>0-STUDENT_TUITION</v>
          </cell>
        </row>
        <row r="74">
          <cell r="A74">
            <v>40109</v>
          </cell>
          <cell r="C74" t="str">
            <v>STUDENT_TUITION</v>
          </cell>
          <cell r="D74" t="str">
            <v>STUDENT_TUITION</v>
          </cell>
          <cell r="E74" t="str">
            <v>REVENUE</v>
          </cell>
          <cell r="F74" t="str">
            <v>STUDENT_TUITION</v>
          </cell>
          <cell r="G74" t="str">
            <v>0-STUDENT_TUITION</v>
          </cell>
        </row>
        <row r="75">
          <cell r="A75">
            <v>40110</v>
          </cell>
          <cell r="C75" t="str">
            <v>STUDENT_TUITION</v>
          </cell>
          <cell r="D75" t="str">
            <v>STUDENT_TUITION</v>
          </cell>
          <cell r="E75" t="str">
            <v>REVENUE</v>
          </cell>
          <cell r="F75" t="str">
            <v>STUDENT_TUITION</v>
          </cell>
          <cell r="G75" t="str">
            <v>0-STUDENT_TUITION</v>
          </cell>
        </row>
        <row r="76">
          <cell r="A76">
            <v>40111</v>
          </cell>
          <cell r="C76" t="str">
            <v>STUDENT_TUITION</v>
          </cell>
          <cell r="D76" t="str">
            <v>STUDENT_TUITION</v>
          </cell>
          <cell r="E76" t="str">
            <v>REVENUE</v>
          </cell>
          <cell r="F76" t="str">
            <v>STUDENT_TUITION</v>
          </cell>
          <cell r="G76" t="str">
            <v>0-STUDENT_TUITION</v>
          </cell>
        </row>
        <row r="77">
          <cell r="A77">
            <v>40112</v>
          </cell>
          <cell r="C77" t="str">
            <v>STUDENT_TUITION</v>
          </cell>
          <cell r="D77" t="str">
            <v>STUDENT_TUITION</v>
          </cell>
          <cell r="E77" t="str">
            <v>REVENUE</v>
          </cell>
          <cell r="F77" t="str">
            <v>STUDENT_TUITION</v>
          </cell>
          <cell r="G77" t="str">
            <v>0-STUDENT_TUITION</v>
          </cell>
        </row>
        <row r="78">
          <cell r="A78">
            <v>40113</v>
          </cell>
          <cell r="C78" t="str">
            <v>STUDENT_TUITION</v>
          </cell>
          <cell r="D78" t="str">
            <v>STUDENT_TUITION</v>
          </cell>
          <cell r="E78" t="str">
            <v>REVENUE</v>
          </cell>
          <cell r="F78" t="str">
            <v>STUDENT_TUITION</v>
          </cell>
          <cell r="G78" t="str">
            <v>0-STUDENT_TUITION</v>
          </cell>
        </row>
        <row r="79">
          <cell r="A79">
            <v>40120</v>
          </cell>
          <cell r="C79" t="str">
            <v>STUDENT_TUITION</v>
          </cell>
          <cell r="D79" t="str">
            <v>STUDENT_TUITION</v>
          </cell>
          <cell r="E79" t="str">
            <v>REVENUE</v>
          </cell>
          <cell r="F79" t="str">
            <v>STUDENT_TUITION</v>
          </cell>
          <cell r="G79" t="str">
            <v>0-STUDENT_TUITION</v>
          </cell>
        </row>
        <row r="80">
          <cell r="A80">
            <v>40121</v>
          </cell>
          <cell r="C80" t="str">
            <v>STUDENT_TUITION</v>
          </cell>
          <cell r="D80" t="str">
            <v>STUDENT_TUITION</v>
          </cell>
          <cell r="E80" t="str">
            <v>REVENUE</v>
          </cell>
          <cell r="F80" t="str">
            <v>STUDENT_TUITION</v>
          </cell>
          <cell r="G80" t="str">
            <v>0-STUDENT_TUITION</v>
          </cell>
        </row>
        <row r="81">
          <cell r="A81">
            <v>40122</v>
          </cell>
          <cell r="C81" t="str">
            <v>STUDENT_TUITION</v>
          </cell>
          <cell r="D81" t="str">
            <v>STUDENT_TUITION</v>
          </cell>
          <cell r="E81" t="str">
            <v>REVENUE</v>
          </cell>
          <cell r="F81" t="str">
            <v>STUDENT_TUITION</v>
          </cell>
          <cell r="G81" t="str">
            <v>0-STUDENT_TUITION</v>
          </cell>
        </row>
        <row r="82">
          <cell r="A82">
            <v>40123</v>
          </cell>
          <cell r="C82" t="str">
            <v>STUDENT_TUITION</v>
          </cell>
          <cell r="D82" t="str">
            <v>STUDENT_TUITION</v>
          </cell>
          <cell r="E82" t="str">
            <v>REVENUE</v>
          </cell>
          <cell r="F82" t="str">
            <v>STUDENT_TUITION</v>
          </cell>
          <cell r="G82" t="str">
            <v>0-STUDENT_TUITION</v>
          </cell>
        </row>
        <row r="83">
          <cell r="A83">
            <v>40124</v>
          </cell>
          <cell r="C83" t="str">
            <v>STUDENT_TUITION</v>
          </cell>
          <cell r="D83" t="str">
            <v>STUDENT_TUITION</v>
          </cell>
          <cell r="E83" t="str">
            <v>REVENUE</v>
          </cell>
          <cell r="F83" t="str">
            <v>STUDENT_TUITION</v>
          </cell>
          <cell r="G83" t="str">
            <v>0-STUDENT_TUITION</v>
          </cell>
        </row>
        <row r="84">
          <cell r="A84">
            <v>40130</v>
          </cell>
          <cell r="C84" t="str">
            <v>STUDENT_TUITION</v>
          </cell>
          <cell r="D84" t="str">
            <v>STUDENT_TUITION</v>
          </cell>
          <cell r="E84" t="str">
            <v>REVENUE</v>
          </cell>
          <cell r="F84" t="str">
            <v>STUDENT_TUITION</v>
          </cell>
          <cell r="G84" t="str">
            <v>0-STUDENT_TUITION</v>
          </cell>
        </row>
        <row r="85">
          <cell r="A85">
            <v>40131</v>
          </cell>
          <cell r="C85" t="str">
            <v>STUDENT_TUITION</v>
          </cell>
          <cell r="D85" t="str">
            <v>STUDENT_TUITION</v>
          </cell>
          <cell r="E85" t="str">
            <v>REVENUE</v>
          </cell>
          <cell r="F85" t="str">
            <v>STUDENT_TUITION</v>
          </cell>
          <cell r="G85" t="str">
            <v>0-STUDENT_TUITION</v>
          </cell>
        </row>
        <row r="86">
          <cell r="A86">
            <v>40132</v>
          </cell>
          <cell r="C86" t="str">
            <v>STUDENT_TUITION</v>
          </cell>
          <cell r="D86" t="str">
            <v>STUDENT_TUITION</v>
          </cell>
          <cell r="E86" t="str">
            <v>REVENUE</v>
          </cell>
          <cell r="F86" t="str">
            <v>STUDENT_TUITION</v>
          </cell>
          <cell r="G86" t="str">
            <v>0-STUDENT_TUITION</v>
          </cell>
        </row>
        <row r="87">
          <cell r="A87">
            <v>40140</v>
          </cell>
          <cell r="C87" t="str">
            <v>STUDENT_TUITION</v>
          </cell>
          <cell r="D87" t="str">
            <v>STUDENT_TUITION</v>
          </cell>
          <cell r="E87" t="str">
            <v>REVENUE</v>
          </cell>
          <cell r="F87" t="str">
            <v>STUDENT_TUITION</v>
          </cell>
          <cell r="G87" t="str">
            <v>0-STUDENT_TUITION</v>
          </cell>
        </row>
        <row r="88">
          <cell r="A88">
            <v>40141</v>
          </cell>
          <cell r="C88" t="str">
            <v>STUDENT_TUITION</v>
          </cell>
          <cell r="D88" t="str">
            <v>STUDENT_TUITION</v>
          </cell>
          <cell r="E88" t="str">
            <v>REVENUE</v>
          </cell>
          <cell r="F88" t="str">
            <v>STUDENT_TUITION</v>
          </cell>
          <cell r="G88" t="str">
            <v>0-STUDENT_TUITION</v>
          </cell>
        </row>
        <row r="89">
          <cell r="A89">
            <v>40142</v>
          </cell>
          <cell r="C89" t="str">
            <v>STUDENT_TUITION</v>
          </cell>
          <cell r="D89" t="str">
            <v>STUDENT_TUITION</v>
          </cell>
          <cell r="E89" t="str">
            <v>REVENUE</v>
          </cell>
          <cell r="F89" t="str">
            <v>STUDENT_TUITION</v>
          </cell>
          <cell r="G89" t="str">
            <v>0-STUDENT_TUITION</v>
          </cell>
        </row>
        <row r="90">
          <cell r="A90">
            <v>40150</v>
          </cell>
          <cell r="C90" t="str">
            <v>STUDENT_TUITION</v>
          </cell>
          <cell r="D90" t="str">
            <v>STUDENT_TUITION</v>
          </cell>
          <cell r="E90" t="str">
            <v>REVENUE</v>
          </cell>
          <cell r="F90" t="str">
            <v>STUDENT_TUITION</v>
          </cell>
          <cell r="G90" t="str">
            <v>0-STUDENT_TUITION</v>
          </cell>
        </row>
        <row r="91">
          <cell r="A91">
            <v>40151</v>
          </cell>
          <cell r="C91" t="str">
            <v>STUDENT_TUITION</v>
          </cell>
          <cell r="D91" t="str">
            <v>STUDENT_TUITION</v>
          </cell>
          <cell r="E91" t="str">
            <v>REVENUE</v>
          </cell>
          <cell r="F91" t="str">
            <v>STUDENT_TUITION</v>
          </cell>
          <cell r="G91" t="str">
            <v>0-STUDENT_TUITION</v>
          </cell>
        </row>
        <row r="92">
          <cell r="A92">
            <v>40160</v>
          </cell>
          <cell r="C92" t="str">
            <v>STUDENT_TUITION</v>
          </cell>
          <cell r="D92" t="str">
            <v>STUDENT_TUITION</v>
          </cell>
          <cell r="E92" t="str">
            <v>REVENUE</v>
          </cell>
          <cell r="F92" t="str">
            <v>STUDENT_TUITION</v>
          </cell>
          <cell r="G92" t="str">
            <v>0-STUDENT_TUITION</v>
          </cell>
        </row>
        <row r="93">
          <cell r="A93">
            <v>40161</v>
          </cell>
          <cell r="C93" t="str">
            <v>STUDENT_TUITION</v>
          </cell>
          <cell r="D93" t="str">
            <v>STUDENT_TUITION</v>
          </cell>
          <cell r="E93" t="str">
            <v>REVENUE</v>
          </cell>
          <cell r="F93" t="str">
            <v>STUDENT_TUITION</v>
          </cell>
          <cell r="G93" t="str">
            <v>0-STUDENT_TUITION</v>
          </cell>
        </row>
        <row r="94">
          <cell r="A94">
            <v>40170</v>
          </cell>
          <cell r="C94" t="str">
            <v>STUDENT_TUITION</v>
          </cell>
          <cell r="D94" t="str">
            <v>STUDENT_TUITION</v>
          </cell>
          <cell r="E94" t="str">
            <v>REVENUE</v>
          </cell>
          <cell r="F94" t="str">
            <v>STUDENT_TUITION</v>
          </cell>
          <cell r="G94" t="str">
            <v>0-STUDENT_TUITION</v>
          </cell>
        </row>
        <row r="95">
          <cell r="A95">
            <v>40171</v>
          </cell>
          <cell r="C95" t="str">
            <v>STUDENT_TUITION</v>
          </cell>
          <cell r="D95" t="str">
            <v>STUDENT_TUITION</v>
          </cell>
          <cell r="E95" t="str">
            <v>REVENUE</v>
          </cell>
          <cell r="F95" t="str">
            <v>STUDENT_TUITION</v>
          </cell>
          <cell r="G95" t="str">
            <v>0-STUDENT_TUITION</v>
          </cell>
        </row>
        <row r="96">
          <cell r="A96">
            <v>40270</v>
          </cell>
          <cell r="C96" t="str">
            <v>STUDENT_TUITION</v>
          </cell>
          <cell r="D96" t="str">
            <v>STUDENT_TUITION</v>
          </cell>
          <cell r="E96" t="str">
            <v>REVENUE</v>
          </cell>
          <cell r="F96" t="str">
            <v>STUDENT_TUITION</v>
          </cell>
          <cell r="G96" t="str">
            <v>0-STUDENT_TUITION</v>
          </cell>
        </row>
        <row r="97">
          <cell r="A97">
            <v>40280</v>
          </cell>
          <cell r="C97" t="str">
            <v>STUDENT_TUITION</v>
          </cell>
          <cell r="D97" t="str">
            <v>STUDENT_TUITION</v>
          </cell>
          <cell r="E97" t="str">
            <v>REVENUE</v>
          </cell>
          <cell r="F97" t="str">
            <v>STUDENT_TUITION</v>
          </cell>
          <cell r="G97" t="str">
            <v>0-STUDENT_TUITION</v>
          </cell>
        </row>
        <row r="98">
          <cell r="A98">
            <v>40285</v>
          </cell>
          <cell r="C98" t="str">
            <v>STUDENT_TUITION</v>
          </cell>
          <cell r="D98" t="str">
            <v>STUDENT_TUITION</v>
          </cell>
          <cell r="E98" t="str">
            <v>REVENUE</v>
          </cell>
          <cell r="F98" t="str">
            <v>STUDENT_TUITION</v>
          </cell>
          <cell r="G98" t="str">
            <v>0-STUDENT_TUITION</v>
          </cell>
        </row>
        <row r="99">
          <cell r="A99">
            <v>40290</v>
          </cell>
          <cell r="C99" t="str">
            <v>STUDENT_TUITION</v>
          </cell>
          <cell r="D99" t="str">
            <v>STUDENT_TUITION</v>
          </cell>
          <cell r="E99" t="str">
            <v>REVENUE</v>
          </cell>
          <cell r="F99" t="str">
            <v>STUDENT_TUITION</v>
          </cell>
          <cell r="G99" t="str">
            <v>0-STUDENT_TUITION</v>
          </cell>
        </row>
        <row r="100">
          <cell r="A100">
            <v>40295</v>
          </cell>
          <cell r="C100" t="str">
            <v>STUDENT_TUITION</v>
          </cell>
          <cell r="D100" t="str">
            <v>STUDENT_TUITION</v>
          </cell>
          <cell r="E100" t="str">
            <v>REVENUE</v>
          </cell>
          <cell r="F100" t="str">
            <v>STUDENT_TUITION</v>
          </cell>
          <cell r="G100" t="str">
            <v>0-STUDENT_TUITION</v>
          </cell>
        </row>
        <row r="101">
          <cell r="A101">
            <v>40300</v>
          </cell>
          <cell r="B101">
            <v>40499</v>
          </cell>
          <cell r="C101" t="str">
            <v>DESIGNATED TUITION</v>
          </cell>
          <cell r="D101" t="str">
            <v>DESIGNATED TUITION</v>
          </cell>
          <cell r="E101" t="str">
            <v>REVENUE</v>
          </cell>
          <cell r="F101" t="str">
            <v>DESIGNATED TUITION</v>
          </cell>
          <cell r="G101" t="str">
            <v>0-DESIGNATED TUITION</v>
          </cell>
        </row>
        <row r="102">
          <cell r="A102">
            <v>40300</v>
          </cell>
          <cell r="C102" t="str">
            <v>DESIGNATED TUITION</v>
          </cell>
          <cell r="D102" t="str">
            <v>DESIGNATED TUITION</v>
          </cell>
          <cell r="E102" t="str">
            <v>REVENUE</v>
          </cell>
          <cell r="F102" t="str">
            <v>DESIGNATED TUITION</v>
          </cell>
          <cell r="G102" t="str">
            <v>0-DESIGNATED TUITION</v>
          </cell>
        </row>
        <row r="103">
          <cell r="A103">
            <v>40301</v>
          </cell>
          <cell r="C103" t="str">
            <v>DESIGNATED TUITION</v>
          </cell>
          <cell r="D103" t="str">
            <v>DESIGNATED TUITION</v>
          </cell>
          <cell r="E103" t="str">
            <v>REVENUE</v>
          </cell>
          <cell r="F103" t="str">
            <v>DESIGNATED TUITION</v>
          </cell>
          <cell r="G103" t="str">
            <v>0-DESIGNATED TUITION</v>
          </cell>
        </row>
        <row r="104">
          <cell r="A104">
            <v>40302</v>
          </cell>
          <cell r="C104" t="str">
            <v>DESIGNATED TUITION</v>
          </cell>
          <cell r="D104" t="str">
            <v>DESIGNATED TUITION</v>
          </cell>
          <cell r="E104" t="str">
            <v>REVENUE</v>
          </cell>
          <cell r="F104" t="str">
            <v>DESIGNATED TUITION</v>
          </cell>
          <cell r="G104" t="str">
            <v>0-DESIGNATED TUITION</v>
          </cell>
        </row>
        <row r="105">
          <cell r="A105">
            <v>40303</v>
          </cell>
          <cell r="C105" t="str">
            <v>DESIGNATED TUITION</v>
          </cell>
          <cell r="D105" t="str">
            <v>DESIGNATED TUITION</v>
          </cell>
          <cell r="E105" t="str">
            <v>REVENUE</v>
          </cell>
          <cell r="F105" t="str">
            <v>DESIGNATED TUITION</v>
          </cell>
          <cell r="G105" t="str">
            <v>0-DESIGNATED TUITION</v>
          </cell>
        </row>
        <row r="106">
          <cell r="A106">
            <v>40310</v>
          </cell>
          <cell r="C106" t="str">
            <v>DESIGNATED TUITION</v>
          </cell>
          <cell r="D106" t="str">
            <v>DESIGNATED TUITION</v>
          </cell>
          <cell r="E106" t="str">
            <v>REVENUE</v>
          </cell>
          <cell r="F106" t="str">
            <v>DESIGNATED TUITION</v>
          </cell>
          <cell r="G106" t="str">
            <v>0-DESIGNATED TUITION</v>
          </cell>
        </row>
        <row r="107">
          <cell r="A107">
            <v>40311</v>
          </cell>
          <cell r="C107" t="str">
            <v>DESIGNATED TUITION</v>
          </cell>
          <cell r="D107" t="str">
            <v>DESIGNATED TUITION</v>
          </cell>
          <cell r="E107" t="str">
            <v>REVENUE</v>
          </cell>
          <cell r="F107" t="str">
            <v>DESIGNATED TUITION</v>
          </cell>
          <cell r="G107" t="str">
            <v>0-DESIGNATED TUITION</v>
          </cell>
        </row>
        <row r="108">
          <cell r="A108">
            <v>40312</v>
          </cell>
          <cell r="C108" t="str">
            <v>DESIGNATED TUITION</v>
          </cell>
          <cell r="D108" t="str">
            <v>DESIGNATED TUITION</v>
          </cell>
          <cell r="E108" t="str">
            <v>REVENUE</v>
          </cell>
          <cell r="F108" t="str">
            <v>DESIGNATED TUITION</v>
          </cell>
          <cell r="G108" t="str">
            <v>0-DESIGNATED TUITION</v>
          </cell>
        </row>
        <row r="109">
          <cell r="A109">
            <v>40320</v>
          </cell>
          <cell r="C109" t="str">
            <v>DESIGNATED TUITION</v>
          </cell>
          <cell r="D109" t="str">
            <v>DESIGNATED TUITION</v>
          </cell>
          <cell r="E109" t="str">
            <v>REVENUE</v>
          </cell>
          <cell r="F109" t="str">
            <v>DESIGNATED TUITION</v>
          </cell>
          <cell r="G109" t="str">
            <v>0-DESIGNATED TUITION</v>
          </cell>
        </row>
        <row r="110">
          <cell r="A110">
            <v>40321</v>
          </cell>
          <cell r="C110" t="str">
            <v>DESIGNATED TUITION</v>
          </cell>
          <cell r="D110" t="str">
            <v>DESIGNATED TUITION</v>
          </cell>
          <cell r="E110" t="str">
            <v>REVENUE</v>
          </cell>
          <cell r="F110" t="str">
            <v>DESIGNATED TUITION</v>
          </cell>
          <cell r="G110" t="str">
            <v>0-DESIGNATED TUITION</v>
          </cell>
        </row>
        <row r="111">
          <cell r="A111">
            <v>40322</v>
          </cell>
          <cell r="C111" t="str">
            <v>DESIGNATED TUITION</v>
          </cell>
          <cell r="D111" t="str">
            <v>DESIGNATED TUITION</v>
          </cell>
          <cell r="E111" t="str">
            <v>REVENUE</v>
          </cell>
          <cell r="F111" t="str">
            <v>DESIGNATED TUITION</v>
          </cell>
          <cell r="G111" t="str">
            <v>0-DESIGNATED TUITION</v>
          </cell>
        </row>
        <row r="112">
          <cell r="A112">
            <v>40330</v>
          </cell>
          <cell r="C112" t="str">
            <v>DESIGNATED TUITION</v>
          </cell>
          <cell r="D112" t="str">
            <v>DESIGNATED TUITION</v>
          </cell>
          <cell r="E112" t="str">
            <v>REVENUE</v>
          </cell>
          <cell r="F112" t="str">
            <v>DESIGNATED TUITION</v>
          </cell>
          <cell r="G112" t="str">
            <v>0-DESIGNATED TUITION</v>
          </cell>
        </row>
        <row r="113">
          <cell r="A113">
            <v>40340</v>
          </cell>
          <cell r="C113" t="str">
            <v>DESIGNATED TUITION</v>
          </cell>
          <cell r="D113" t="str">
            <v>DESIGNATED TUITION</v>
          </cell>
          <cell r="E113" t="str">
            <v>REVENUE</v>
          </cell>
          <cell r="F113" t="str">
            <v>DESIGNATED TUITION</v>
          </cell>
          <cell r="G113" t="str">
            <v>0-DESIGNATED TUITION</v>
          </cell>
        </row>
        <row r="114">
          <cell r="A114">
            <v>40341</v>
          </cell>
          <cell r="C114" t="str">
            <v>DESIGNATED TUITION</v>
          </cell>
          <cell r="D114" t="str">
            <v>DESIGNATED TUITION</v>
          </cell>
          <cell r="E114" t="str">
            <v>REVENUE</v>
          </cell>
          <cell r="F114" t="str">
            <v>DESIGNATED TUITION</v>
          </cell>
          <cell r="G114" t="str">
            <v>0-DESIGNATED TUITION</v>
          </cell>
        </row>
        <row r="115">
          <cell r="A115">
            <v>40350</v>
          </cell>
          <cell r="C115" t="str">
            <v>DESIGNATED TUITION</v>
          </cell>
          <cell r="D115" t="str">
            <v>DESIGNATED TUITION</v>
          </cell>
          <cell r="E115" t="str">
            <v>REVENUE</v>
          </cell>
          <cell r="F115" t="str">
            <v>DESIGNATED TUITION</v>
          </cell>
          <cell r="G115" t="str">
            <v>0-DESIGNATED TUITION</v>
          </cell>
        </row>
        <row r="116">
          <cell r="A116">
            <v>40351</v>
          </cell>
          <cell r="C116" t="str">
            <v>DESIGNATED TUITION</v>
          </cell>
          <cell r="D116" t="str">
            <v>DESIGNATED TUITION</v>
          </cell>
          <cell r="E116" t="str">
            <v>REVENUE</v>
          </cell>
          <cell r="F116" t="str">
            <v>DESIGNATED TUITION</v>
          </cell>
          <cell r="G116" t="str">
            <v>0-DESIGNATED TUITION</v>
          </cell>
        </row>
        <row r="117">
          <cell r="A117">
            <v>40360</v>
          </cell>
          <cell r="C117" t="str">
            <v>DESIGNATED TUITION</v>
          </cell>
          <cell r="D117" t="str">
            <v>DESIGNATED TUITION</v>
          </cell>
          <cell r="E117" t="str">
            <v>REVENUE</v>
          </cell>
          <cell r="F117" t="str">
            <v>DESIGNATED TUITION</v>
          </cell>
          <cell r="G117" t="str">
            <v>0-DESIGNATED TUITION</v>
          </cell>
        </row>
        <row r="118">
          <cell r="A118">
            <v>40361</v>
          </cell>
          <cell r="C118" t="str">
            <v>DESIGNATED TUITION</v>
          </cell>
          <cell r="D118" t="str">
            <v>DESIGNATED TUITION</v>
          </cell>
          <cell r="E118" t="str">
            <v>REVENUE</v>
          </cell>
          <cell r="F118" t="str">
            <v>DESIGNATED TUITION</v>
          </cell>
          <cell r="G118" t="str">
            <v>0-DESIGNATED TUITION</v>
          </cell>
        </row>
        <row r="119">
          <cell r="A119">
            <v>40370</v>
          </cell>
          <cell r="C119" t="str">
            <v>DESIGNATED TUITION</v>
          </cell>
          <cell r="D119" t="str">
            <v>DESIGNATED TUITION</v>
          </cell>
          <cell r="E119" t="str">
            <v>REVENUE</v>
          </cell>
          <cell r="F119" t="str">
            <v>DESIGNATED TUITION</v>
          </cell>
          <cell r="G119" t="str">
            <v>0-DESIGNATED TUITION</v>
          </cell>
        </row>
        <row r="120">
          <cell r="A120">
            <v>40371</v>
          </cell>
          <cell r="C120" t="str">
            <v>DESIGNATED TUITION</v>
          </cell>
          <cell r="D120" t="str">
            <v>DESIGNATED TUITION</v>
          </cell>
          <cell r="E120" t="str">
            <v>REVENUE</v>
          </cell>
          <cell r="F120" t="str">
            <v>DESIGNATED TUITION</v>
          </cell>
          <cell r="G120" t="str">
            <v>0-DESIGNATED TUITION</v>
          </cell>
        </row>
        <row r="121">
          <cell r="A121">
            <v>40372</v>
          </cell>
          <cell r="C121" t="str">
            <v>DESIGNATED TUITION</v>
          </cell>
          <cell r="D121" t="str">
            <v>DESIGNATED TUITION</v>
          </cell>
          <cell r="E121" t="str">
            <v>REVENUE</v>
          </cell>
          <cell r="F121" t="str">
            <v>DESIGNATED TUITION</v>
          </cell>
          <cell r="G121" t="str">
            <v>0-DESIGNATED TUITION</v>
          </cell>
        </row>
        <row r="122">
          <cell r="A122">
            <v>40373</v>
          </cell>
          <cell r="C122" t="str">
            <v>DESIGNATED TUITION</v>
          </cell>
          <cell r="D122" t="str">
            <v>DESIGNATED TUITION</v>
          </cell>
          <cell r="E122" t="str">
            <v>REVENUE</v>
          </cell>
          <cell r="F122" t="str">
            <v>DESIGNATED TUITION</v>
          </cell>
          <cell r="G122" t="str">
            <v>0-DESIGNATED TUITION</v>
          </cell>
        </row>
        <row r="123">
          <cell r="A123">
            <v>40380</v>
          </cell>
          <cell r="C123" t="str">
            <v>DESIGNATED TUITION</v>
          </cell>
          <cell r="D123" t="str">
            <v>DESIGNATED TUITION</v>
          </cell>
          <cell r="E123" t="str">
            <v>REVENUE</v>
          </cell>
          <cell r="F123" t="str">
            <v>DESIGNATED TUITION</v>
          </cell>
          <cell r="G123" t="str">
            <v>0-DESIGNATED TUITION</v>
          </cell>
        </row>
        <row r="124">
          <cell r="A124">
            <v>40381</v>
          </cell>
          <cell r="C124" t="str">
            <v>DESIGNATED TUITION</v>
          </cell>
          <cell r="D124" t="str">
            <v>DESIGNATED TUITION</v>
          </cell>
          <cell r="E124" t="str">
            <v>REVENUE</v>
          </cell>
          <cell r="F124" t="str">
            <v>DESIGNATED TUITION</v>
          </cell>
          <cell r="G124" t="str">
            <v>0-DESIGNATED TUITION</v>
          </cell>
        </row>
        <row r="125">
          <cell r="A125">
            <v>40382</v>
          </cell>
          <cell r="C125" t="str">
            <v>DESIGNATED TUITION</v>
          </cell>
          <cell r="D125" t="str">
            <v>DESIGNATED TUITION</v>
          </cell>
          <cell r="E125" t="str">
            <v>REVENUE</v>
          </cell>
          <cell r="F125" t="str">
            <v>DESIGNATED TUITION</v>
          </cell>
          <cell r="G125" t="str">
            <v>0-DESIGNATED TUITION</v>
          </cell>
        </row>
        <row r="126">
          <cell r="A126">
            <v>40383</v>
          </cell>
          <cell r="C126" t="str">
            <v>DESIGNATED TUITION</v>
          </cell>
          <cell r="D126" t="str">
            <v>DESIGNATED TUITION</v>
          </cell>
          <cell r="E126" t="str">
            <v>REVENUE</v>
          </cell>
          <cell r="F126" t="str">
            <v>DESIGNATED TUITION</v>
          </cell>
          <cell r="G126" t="str">
            <v>0-DESIGNATED TUITION</v>
          </cell>
        </row>
        <row r="127">
          <cell r="A127">
            <v>40390</v>
          </cell>
          <cell r="C127" t="str">
            <v>DESIGNATED TUITION</v>
          </cell>
          <cell r="D127" t="str">
            <v>DESIGNATED TUITION</v>
          </cell>
          <cell r="E127" t="str">
            <v>REVENUE</v>
          </cell>
          <cell r="F127" t="str">
            <v>DESIGNATED TUITION</v>
          </cell>
          <cell r="G127" t="str">
            <v>0-DESIGNATED TUITION</v>
          </cell>
        </row>
        <row r="128">
          <cell r="A128">
            <v>40391</v>
          </cell>
          <cell r="C128" t="str">
            <v>DESIGNATED TUITION</v>
          </cell>
          <cell r="D128" t="str">
            <v>DESIGNATED TUITION</v>
          </cell>
          <cell r="E128" t="str">
            <v>REVENUE</v>
          </cell>
          <cell r="F128" t="str">
            <v>DESIGNATED TUITION</v>
          </cell>
          <cell r="G128" t="str">
            <v>0-DESIGNATED TUITION</v>
          </cell>
        </row>
        <row r="129">
          <cell r="A129">
            <v>40392</v>
          </cell>
          <cell r="C129" t="str">
            <v>DESIGNATED TUITION</v>
          </cell>
          <cell r="D129" t="str">
            <v>DESIGNATED TUITION</v>
          </cell>
          <cell r="E129" t="str">
            <v>REVENUE</v>
          </cell>
          <cell r="F129" t="str">
            <v>DESIGNATED TUITION</v>
          </cell>
          <cell r="G129" t="str">
            <v>0-DESIGNATED TUITION</v>
          </cell>
        </row>
        <row r="130">
          <cell r="A130">
            <v>40393</v>
          </cell>
          <cell r="C130" t="str">
            <v>DESIGNATED TUITION</v>
          </cell>
          <cell r="D130" t="str">
            <v>DESIGNATED TUITION</v>
          </cell>
          <cell r="E130" t="str">
            <v>REVENUE</v>
          </cell>
          <cell r="F130" t="str">
            <v>DESIGNATED TUITION</v>
          </cell>
          <cell r="G130" t="str">
            <v>0-DESIGNATED TUITION</v>
          </cell>
        </row>
        <row r="131">
          <cell r="A131">
            <v>40400</v>
          </cell>
          <cell r="C131" t="str">
            <v>DESIGNATED TUITION</v>
          </cell>
          <cell r="D131" t="str">
            <v>DESIGNATED TUITION</v>
          </cell>
          <cell r="E131" t="str">
            <v>REVENUE</v>
          </cell>
          <cell r="F131" t="str">
            <v>DESIGNATED TUITION</v>
          </cell>
          <cell r="G131" t="str">
            <v>0-DESIGNATED TUITION</v>
          </cell>
        </row>
        <row r="132">
          <cell r="A132">
            <v>40401</v>
          </cell>
          <cell r="C132" t="str">
            <v>DESIGNATED TUITION</v>
          </cell>
          <cell r="D132" t="str">
            <v>DESIGNATED TUITION</v>
          </cell>
          <cell r="E132" t="str">
            <v>REVENUE</v>
          </cell>
          <cell r="F132" t="str">
            <v>DESIGNATED TUITION</v>
          </cell>
          <cell r="G132" t="str">
            <v>0-DESIGNATED TUITION</v>
          </cell>
        </row>
        <row r="133">
          <cell r="A133">
            <v>40410</v>
          </cell>
          <cell r="C133" t="str">
            <v>DESIGNATED TUITION</v>
          </cell>
          <cell r="D133" t="str">
            <v>DESIGNATED TUITION</v>
          </cell>
          <cell r="E133" t="str">
            <v>REVENUE</v>
          </cell>
          <cell r="F133" t="str">
            <v>DESIGNATED TUITION</v>
          </cell>
          <cell r="G133" t="str">
            <v>0-DESIGNATED TUITION</v>
          </cell>
        </row>
        <row r="134">
          <cell r="A134">
            <v>40440</v>
          </cell>
          <cell r="C134" t="str">
            <v>DESIGNATED TUITION</v>
          </cell>
          <cell r="D134" t="str">
            <v>DESIGNATED TUITION</v>
          </cell>
          <cell r="E134" t="str">
            <v>REVENUE</v>
          </cell>
          <cell r="F134" t="str">
            <v>DESIGNATED TUITION</v>
          </cell>
          <cell r="G134" t="str">
            <v>0-DESIGNATED TUITION</v>
          </cell>
        </row>
        <row r="135">
          <cell r="A135">
            <v>40450</v>
          </cell>
          <cell r="C135" t="str">
            <v>DESIGNATED TUITION</v>
          </cell>
          <cell r="D135" t="str">
            <v>DESIGNATED TUITION</v>
          </cell>
          <cell r="E135" t="str">
            <v>REVENUE</v>
          </cell>
          <cell r="F135" t="str">
            <v>DESIGNATED TUITION</v>
          </cell>
          <cell r="G135" t="str">
            <v>0-DESIGNATED TUITION</v>
          </cell>
        </row>
        <row r="136">
          <cell r="A136">
            <v>40460</v>
          </cell>
          <cell r="C136" t="str">
            <v>DESIGNATED TUITION</v>
          </cell>
          <cell r="D136" t="str">
            <v>DESIGNATED TUITION</v>
          </cell>
          <cell r="E136" t="str">
            <v>REVENUE</v>
          </cell>
          <cell r="F136" t="str">
            <v>DESIGNATED TUITION</v>
          </cell>
          <cell r="G136" t="str">
            <v>0-DESIGNATED TUITION</v>
          </cell>
        </row>
        <row r="137">
          <cell r="A137">
            <v>40470</v>
          </cell>
          <cell r="C137" t="str">
            <v>DESIGNATED TUITION</v>
          </cell>
          <cell r="D137" t="str">
            <v>DESIGNATED TUITION</v>
          </cell>
          <cell r="E137" t="str">
            <v>REVENUE</v>
          </cell>
          <cell r="F137" t="str">
            <v>DESIGNATED TUITION</v>
          </cell>
          <cell r="G137" t="str">
            <v>0-DESIGNATED TUITION</v>
          </cell>
        </row>
        <row r="138">
          <cell r="A138">
            <v>40480</v>
          </cell>
          <cell r="C138" t="str">
            <v>DESIGNATED TUITION</v>
          </cell>
          <cell r="D138" t="str">
            <v>DESIGNATED TUITION</v>
          </cell>
          <cell r="E138" t="str">
            <v>REVENUE</v>
          </cell>
          <cell r="F138" t="str">
            <v>DESIGNATED TUITION</v>
          </cell>
          <cell r="G138" t="str">
            <v>0-DESIGNATED TUITION</v>
          </cell>
        </row>
        <row r="139">
          <cell r="A139">
            <v>40485</v>
          </cell>
          <cell r="C139" t="str">
            <v>DESIGNATED TUITION</v>
          </cell>
          <cell r="D139" t="str">
            <v>DESIGNATED TUITION</v>
          </cell>
          <cell r="E139" t="str">
            <v>REVENUE</v>
          </cell>
          <cell r="F139" t="str">
            <v>DESIGNATED TUITION</v>
          </cell>
          <cell r="G139" t="str">
            <v>0-DESIGNATED TUITION</v>
          </cell>
        </row>
        <row r="140">
          <cell r="A140">
            <v>40490</v>
          </cell>
          <cell r="C140" t="str">
            <v>DESIGNATED TUITION</v>
          </cell>
          <cell r="D140" t="str">
            <v>DESIGNATED TUITION</v>
          </cell>
          <cell r="E140" t="str">
            <v>REVENUE</v>
          </cell>
          <cell r="F140" t="str">
            <v>DESIGNATED TUITION</v>
          </cell>
          <cell r="G140" t="str">
            <v>0-DESIGNATED TUITION</v>
          </cell>
        </row>
        <row r="141">
          <cell r="A141">
            <v>40495</v>
          </cell>
          <cell r="C141" t="str">
            <v>DESIGNATED TUITION</v>
          </cell>
          <cell r="D141" t="str">
            <v>DESIGNATED TUITION</v>
          </cell>
          <cell r="E141" t="str">
            <v>REVENUE</v>
          </cell>
          <cell r="F141" t="str">
            <v>DESIGNATED TUITION</v>
          </cell>
          <cell r="G141" t="str">
            <v>0-DESIGNATED TUITION</v>
          </cell>
        </row>
        <row r="142">
          <cell r="A142">
            <v>40500</v>
          </cell>
          <cell r="B142">
            <v>40699</v>
          </cell>
          <cell r="C142" t="str">
            <v>STUDENT SERVICE FEES</v>
          </cell>
          <cell r="D142" t="str">
            <v>STUDENT SERVICE FEES</v>
          </cell>
          <cell r="E142" t="str">
            <v>REVENUE</v>
          </cell>
          <cell r="F142" t="str">
            <v>STUDENT SERVICE FEES</v>
          </cell>
          <cell r="G142" t="str">
            <v>0-STUDENT SERVICE FEES</v>
          </cell>
        </row>
        <row r="143">
          <cell r="A143">
            <v>40500</v>
          </cell>
          <cell r="C143" t="str">
            <v>STUDENT SERVICE FEES</v>
          </cell>
          <cell r="D143" t="str">
            <v>STUDENT SERVICE FEES</v>
          </cell>
          <cell r="E143" t="str">
            <v>REVENUE</v>
          </cell>
          <cell r="F143" t="str">
            <v>STUDENT SERVICE FEES</v>
          </cell>
          <cell r="G143" t="str">
            <v>0-STUDENT SERVICE FEES</v>
          </cell>
        </row>
        <row r="144">
          <cell r="A144">
            <v>40501</v>
          </cell>
          <cell r="C144" t="str">
            <v>STUDENT SERVICE FEES</v>
          </cell>
          <cell r="D144" t="str">
            <v>STUDENT SERVICE FEES</v>
          </cell>
          <cell r="E144" t="str">
            <v>REVENUE</v>
          </cell>
          <cell r="F144" t="str">
            <v>STUDENT SERVICE FEES</v>
          </cell>
          <cell r="G144" t="str">
            <v>0-STUDENT SERVICE FEES</v>
          </cell>
        </row>
        <row r="145">
          <cell r="A145">
            <v>40502</v>
          </cell>
          <cell r="C145" t="str">
            <v>STUDENT SERVICE FEES</v>
          </cell>
          <cell r="D145" t="str">
            <v>STUDENT SERVICE FEES</v>
          </cell>
          <cell r="E145" t="str">
            <v>REVENUE</v>
          </cell>
          <cell r="F145" t="str">
            <v>STUDENT SERVICE FEES</v>
          </cell>
          <cell r="G145" t="str">
            <v>0-STUDENT SERVICE FEES</v>
          </cell>
        </row>
        <row r="146">
          <cell r="A146">
            <v>40503</v>
          </cell>
          <cell r="C146" t="str">
            <v>STUDENT SERVICE FEES</v>
          </cell>
          <cell r="D146" t="str">
            <v>STUDENT SERVICE FEES</v>
          </cell>
          <cell r="E146" t="str">
            <v>REVENUE</v>
          </cell>
          <cell r="F146" t="str">
            <v>STUDENT SERVICE FEES</v>
          </cell>
          <cell r="G146" t="str">
            <v>0-STUDENT SERVICE FEES</v>
          </cell>
        </row>
        <row r="147">
          <cell r="A147">
            <v>40700</v>
          </cell>
          <cell r="B147">
            <v>40999</v>
          </cell>
          <cell r="C147" t="str">
            <v>REVENUE/OTHER</v>
          </cell>
          <cell r="D147" t="str">
            <v>REVENUE/OTHER</v>
          </cell>
          <cell r="E147" t="str">
            <v>REVENUE</v>
          </cell>
          <cell r="F147" t="str">
            <v>REVENUE/OTHER</v>
          </cell>
          <cell r="G147" t="str">
            <v>0-PRIVATE GIFTS</v>
          </cell>
        </row>
        <row r="148">
          <cell r="A148">
            <v>40700</v>
          </cell>
          <cell r="C148" t="str">
            <v>REVENUE/OTHER</v>
          </cell>
          <cell r="D148" t="str">
            <v>REVENUE/OTHER</v>
          </cell>
          <cell r="E148" t="str">
            <v>REVENUE</v>
          </cell>
          <cell r="F148" t="str">
            <v>REVENUE/OTHER</v>
          </cell>
          <cell r="G148" t="str">
            <v>0-PRIVATE GIFTS</v>
          </cell>
        </row>
        <row r="149">
          <cell r="A149">
            <v>40701</v>
          </cell>
          <cell r="C149" t="str">
            <v>REVENUE/OTHER</v>
          </cell>
          <cell r="D149" t="str">
            <v>REVENUE/OTHER</v>
          </cell>
          <cell r="E149" t="str">
            <v>REVENUE</v>
          </cell>
          <cell r="F149" t="str">
            <v>REVENUE/OTHER</v>
          </cell>
          <cell r="G149" t="str">
            <v>0-PRIVATE GIFTS</v>
          </cell>
        </row>
        <row r="150">
          <cell r="A150">
            <v>40702</v>
          </cell>
          <cell r="C150" t="str">
            <v>REVENUE/OTHER</v>
          </cell>
          <cell r="D150" t="str">
            <v>REVENUE/OTHER</v>
          </cell>
          <cell r="E150" t="str">
            <v>REVENUE</v>
          </cell>
          <cell r="F150" t="str">
            <v>REVENUE/OTHER</v>
          </cell>
          <cell r="G150" t="str">
            <v>0-PRIVATE GIFTS</v>
          </cell>
        </row>
        <row r="151">
          <cell r="A151">
            <v>40703</v>
          </cell>
          <cell r="C151" t="str">
            <v>REVENUE/OTHER</v>
          </cell>
          <cell r="D151" t="str">
            <v>REVENUE/OTHER</v>
          </cell>
          <cell r="E151" t="str">
            <v>REVENUE</v>
          </cell>
          <cell r="F151" t="str">
            <v>REVENUE/OTHER</v>
          </cell>
          <cell r="G151" t="str">
            <v>0-PRIVATE GIFTS</v>
          </cell>
        </row>
        <row r="152">
          <cell r="A152">
            <v>40704</v>
          </cell>
          <cell r="C152" t="str">
            <v>REVENUE/OTHER</v>
          </cell>
          <cell r="D152" t="str">
            <v>REVENUE/OTHER</v>
          </cell>
          <cell r="E152" t="str">
            <v>REVENUE</v>
          </cell>
          <cell r="F152" t="str">
            <v>REVENUE/OTHER</v>
          </cell>
          <cell r="G152" t="str">
            <v>0-PRIVATE GIFTS</v>
          </cell>
        </row>
        <row r="153">
          <cell r="A153">
            <v>40705</v>
          </cell>
          <cell r="C153" t="str">
            <v>REVENUE/OTHER</v>
          </cell>
          <cell r="D153" t="str">
            <v>REVENUE/OTHER</v>
          </cell>
          <cell r="E153" t="str">
            <v>REVENUE</v>
          </cell>
          <cell r="F153" t="str">
            <v>REVENUE/OTHER</v>
          </cell>
          <cell r="G153" t="str">
            <v>0-PRIVATE GIFTS</v>
          </cell>
        </row>
        <row r="154">
          <cell r="A154">
            <v>40706</v>
          </cell>
          <cell r="C154" t="str">
            <v>REVENUE/OTHER</v>
          </cell>
          <cell r="D154" t="str">
            <v>REVENUE/OTHER</v>
          </cell>
          <cell r="E154" t="str">
            <v>REVENUE</v>
          </cell>
          <cell r="F154" t="str">
            <v>REVENUE/OTHER</v>
          </cell>
          <cell r="G154" t="str">
            <v>0-PRIVATE GIFTS</v>
          </cell>
        </row>
        <row r="155">
          <cell r="A155">
            <v>40707</v>
          </cell>
          <cell r="C155" t="str">
            <v>REVENUE/OTHER</v>
          </cell>
          <cell r="D155" t="str">
            <v>REVENUE/OTHER</v>
          </cell>
          <cell r="E155" t="str">
            <v>REVENUE</v>
          </cell>
          <cell r="F155" t="str">
            <v>REVENUE/OTHER</v>
          </cell>
          <cell r="G155" t="str">
            <v>0-PRIVATE GIFTS</v>
          </cell>
        </row>
        <row r="156">
          <cell r="A156">
            <v>40708</v>
          </cell>
          <cell r="C156" t="str">
            <v>REVENUE/OTHER</v>
          </cell>
          <cell r="D156" t="str">
            <v>REVENUE/OTHER</v>
          </cell>
          <cell r="E156" t="str">
            <v>REVENUE</v>
          </cell>
          <cell r="F156" t="str">
            <v>REVENUE/OTHER</v>
          </cell>
          <cell r="G156" t="str">
            <v>0-PRIVATE GIFTS</v>
          </cell>
        </row>
        <row r="157">
          <cell r="A157">
            <v>40709</v>
          </cell>
          <cell r="C157" t="str">
            <v>REVENUE/OTHER</v>
          </cell>
          <cell r="D157" t="str">
            <v>REVENUE/OTHER</v>
          </cell>
          <cell r="E157" t="str">
            <v>REVENUE</v>
          </cell>
          <cell r="F157" t="str">
            <v>REVENUE/OTHER</v>
          </cell>
          <cell r="G157" t="str">
            <v>0-PRIVATE GIFTS</v>
          </cell>
        </row>
        <row r="158">
          <cell r="A158">
            <v>40710</v>
          </cell>
          <cell r="C158" t="str">
            <v>REVENUE/OTHER</v>
          </cell>
          <cell r="D158" t="str">
            <v>REVENUE/OTHER</v>
          </cell>
          <cell r="E158" t="str">
            <v>REVENUE</v>
          </cell>
          <cell r="F158" t="str">
            <v>0-STUDENT/SC FEE</v>
          </cell>
          <cell r="G158" t="str">
            <v>0-STUDENT/SC FEE</v>
          </cell>
        </row>
        <row r="159">
          <cell r="A159">
            <v>40711</v>
          </cell>
          <cell r="C159" t="str">
            <v>REVENUE/OTHER</v>
          </cell>
          <cell r="D159" t="str">
            <v>REVENUE/OTHER</v>
          </cell>
          <cell r="E159" t="str">
            <v>REVENUE</v>
          </cell>
          <cell r="F159" t="str">
            <v>REVENUE/OTHER</v>
          </cell>
          <cell r="G159" t="str">
            <v>0-PRIVATE GIFTS</v>
          </cell>
        </row>
        <row r="160">
          <cell r="A160">
            <v>40712</v>
          </cell>
          <cell r="C160" t="str">
            <v>REVENUE/OTHER</v>
          </cell>
          <cell r="D160" t="str">
            <v>REVENUE/OTHER</v>
          </cell>
          <cell r="E160" t="str">
            <v>REVENUE</v>
          </cell>
          <cell r="F160" t="str">
            <v>REVENUE/OTHER</v>
          </cell>
          <cell r="G160" t="str">
            <v>0-PRIVATE GIFTS</v>
          </cell>
        </row>
        <row r="161">
          <cell r="A161">
            <v>40713</v>
          </cell>
          <cell r="C161" t="str">
            <v>REVENUE/OTHER</v>
          </cell>
          <cell r="D161" t="str">
            <v>REVENUE/OTHER</v>
          </cell>
          <cell r="E161" t="str">
            <v>REVENUE</v>
          </cell>
          <cell r="F161" t="str">
            <v>REVENUE/OTHER</v>
          </cell>
          <cell r="G161" t="str">
            <v>0-PRIVATE GIFTS</v>
          </cell>
        </row>
        <row r="162">
          <cell r="A162">
            <v>40714</v>
          </cell>
          <cell r="C162" t="str">
            <v>REVENUE/OTHER</v>
          </cell>
          <cell r="D162" t="str">
            <v>REVENUE/OTHER</v>
          </cell>
          <cell r="E162" t="str">
            <v>REVENUE</v>
          </cell>
          <cell r="F162" t="str">
            <v>REVENUE/OTHER</v>
          </cell>
          <cell r="G162" t="str">
            <v>0-PRIVATE GIFTS</v>
          </cell>
        </row>
        <row r="163">
          <cell r="A163">
            <v>40715</v>
          </cell>
          <cell r="C163" t="str">
            <v>REVENUE/OTHER</v>
          </cell>
          <cell r="D163" t="str">
            <v>REVENUE/OTHER</v>
          </cell>
          <cell r="E163" t="str">
            <v>REVENUE</v>
          </cell>
          <cell r="F163" t="str">
            <v>REVENUE/OTHER</v>
          </cell>
          <cell r="G163" t="str">
            <v>0-PRIVATE GIFTS</v>
          </cell>
        </row>
        <row r="164">
          <cell r="A164">
            <v>40716</v>
          </cell>
          <cell r="C164" t="str">
            <v>REVENUE/OTHER</v>
          </cell>
          <cell r="D164" t="str">
            <v>REVENUE/OTHER</v>
          </cell>
          <cell r="E164" t="str">
            <v>REVENUE</v>
          </cell>
          <cell r="F164" t="str">
            <v>REVENUE/OTHER</v>
          </cell>
          <cell r="G164" t="str">
            <v>0-PRIVATE GIFTS</v>
          </cell>
        </row>
        <row r="165">
          <cell r="A165">
            <v>40717</v>
          </cell>
          <cell r="C165" t="str">
            <v>REVENUE/OTHER</v>
          </cell>
          <cell r="D165" t="str">
            <v>REVENUE/OTHER</v>
          </cell>
          <cell r="E165" t="str">
            <v>REVENUE</v>
          </cell>
          <cell r="F165" t="str">
            <v>REVENUE/OTHER</v>
          </cell>
          <cell r="G165" t="str">
            <v>0-PRIVATE GIFTS</v>
          </cell>
        </row>
        <row r="166">
          <cell r="A166">
            <v>40718</v>
          </cell>
          <cell r="C166" t="str">
            <v>REVENUE/OTHER</v>
          </cell>
          <cell r="D166" t="str">
            <v>REVENUE/OTHER</v>
          </cell>
          <cell r="E166" t="str">
            <v>REVENUE</v>
          </cell>
          <cell r="F166" t="str">
            <v>REVENUE/OTHER</v>
          </cell>
          <cell r="G166" t="str">
            <v>0-PRIVATE GIFTS</v>
          </cell>
        </row>
        <row r="167">
          <cell r="A167">
            <v>40719</v>
          </cell>
          <cell r="C167" t="str">
            <v>REVENUE/OTHER</v>
          </cell>
          <cell r="D167" t="str">
            <v>REVENUE/OTHER</v>
          </cell>
          <cell r="E167" t="str">
            <v>REVENUE</v>
          </cell>
          <cell r="F167" t="str">
            <v>REVENUE/OTHER</v>
          </cell>
          <cell r="G167" t="str">
            <v>0-PRIVATE GIFTS</v>
          </cell>
        </row>
        <row r="168">
          <cell r="A168">
            <v>40720</v>
          </cell>
          <cell r="C168" t="str">
            <v>REVENUE/OTHER</v>
          </cell>
          <cell r="D168" t="str">
            <v>REVENUE/OTHER</v>
          </cell>
          <cell r="E168" t="str">
            <v>REVENUE</v>
          </cell>
          <cell r="F168" t="str">
            <v>REVENUE/OTHER</v>
          </cell>
          <cell r="G168" t="str">
            <v>0-PRIVATE GIFTS</v>
          </cell>
        </row>
        <row r="169">
          <cell r="A169">
            <v>40721</v>
          </cell>
          <cell r="C169" t="str">
            <v>REVENUE/OTHER</v>
          </cell>
          <cell r="D169" t="str">
            <v>REVENUE/OTHER</v>
          </cell>
          <cell r="E169" t="str">
            <v>REVENUE</v>
          </cell>
          <cell r="F169" t="str">
            <v>REVENUE/OTHER</v>
          </cell>
          <cell r="G169" t="str">
            <v>0-PRIVATE GIFTS</v>
          </cell>
        </row>
        <row r="170">
          <cell r="A170">
            <v>40722</v>
          </cell>
          <cell r="C170" t="str">
            <v>REVENUE/OTHER</v>
          </cell>
          <cell r="D170" t="str">
            <v>REVENUE/OTHER</v>
          </cell>
          <cell r="E170" t="str">
            <v>REVENUE</v>
          </cell>
          <cell r="F170" t="str">
            <v>REVENUE/OTHER</v>
          </cell>
          <cell r="G170" t="str">
            <v>0-PRIVATE GIFTS</v>
          </cell>
        </row>
        <row r="171">
          <cell r="A171">
            <v>40723</v>
          </cell>
          <cell r="C171" t="str">
            <v>REVENUE/OTHER</v>
          </cell>
          <cell r="D171" t="str">
            <v>REVENUE/OTHER</v>
          </cell>
          <cell r="E171" t="str">
            <v>REVENUE</v>
          </cell>
          <cell r="F171" t="str">
            <v>REVENUE/OTHER</v>
          </cell>
          <cell r="G171" t="str">
            <v>0-PRIVATE GIFTS</v>
          </cell>
        </row>
        <row r="172">
          <cell r="A172">
            <v>40724</v>
          </cell>
          <cell r="C172" t="str">
            <v>REVENUE/OTHER</v>
          </cell>
          <cell r="D172" t="str">
            <v>REVENUE/OTHER</v>
          </cell>
          <cell r="E172" t="str">
            <v>REVENUE</v>
          </cell>
          <cell r="F172" t="str">
            <v>REVENUE/OTHER</v>
          </cell>
          <cell r="G172" t="str">
            <v>0-PRIVATE GIFTS</v>
          </cell>
        </row>
        <row r="173">
          <cell r="A173">
            <v>40725</v>
          </cell>
          <cell r="C173" t="str">
            <v>REVENUE/OTHER</v>
          </cell>
          <cell r="D173" t="str">
            <v>REVENUE/OTHER</v>
          </cell>
          <cell r="E173" t="str">
            <v>REVENUE</v>
          </cell>
          <cell r="F173" t="str">
            <v>REVENUE/OTHER</v>
          </cell>
          <cell r="G173" t="str">
            <v>0-PRIVATE GIFTS</v>
          </cell>
        </row>
        <row r="174">
          <cell r="A174">
            <v>40726</v>
          </cell>
          <cell r="C174" t="str">
            <v>REVENUE/OTHER</v>
          </cell>
          <cell r="D174" t="str">
            <v>REVENUE/OTHER</v>
          </cell>
          <cell r="E174" t="str">
            <v>REVENUE</v>
          </cell>
          <cell r="F174" t="str">
            <v>REVENUE/OTHER</v>
          </cell>
          <cell r="G174" t="str">
            <v>0-PRIVATE GIFTS</v>
          </cell>
        </row>
        <row r="175">
          <cell r="A175">
            <v>40727</v>
          </cell>
          <cell r="C175" t="str">
            <v>REVENUE/OTHER</v>
          </cell>
          <cell r="D175" t="str">
            <v>REVENUE/OTHER</v>
          </cell>
          <cell r="E175" t="str">
            <v>REVENUE</v>
          </cell>
          <cell r="F175" t="str">
            <v>REVENUE/OTHER</v>
          </cell>
          <cell r="G175" t="str">
            <v>0-PRIVATE GIFTS</v>
          </cell>
        </row>
        <row r="176">
          <cell r="A176">
            <v>40728</v>
          </cell>
          <cell r="C176" t="str">
            <v>REVENUE/OTHER</v>
          </cell>
          <cell r="D176" t="str">
            <v>REVENUE/OTHER</v>
          </cell>
          <cell r="E176" t="str">
            <v>REVENUE</v>
          </cell>
          <cell r="F176" t="str">
            <v>REVENUE/OTHER</v>
          </cell>
          <cell r="G176" t="str">
            <v>0-PRIVATE GIFTS</v>
          </cell>
        </row>
        <row r="177">
          <cell r="A177">
            <v>40729</v>
          </cell>
          <cell r="C177" t="str">
            <v>REVENUE/OTHER</v>
          </cell>
          <cell r="D177" t="str">
            <v>REVENUE/OTHER</v>
          </cell>
          <cell r="E177" t="str">
            <v>REVENUE</v>
          </cell>
          <cell r="F177" t="str">
            <v>REVENUE/OTHER</v>
          </cell>
          <cell r="G177" t="str">
            <v>0-PRIVATE GIFTS</v>
          </cell>
        </row>
        <row r="178">
          <cell r="A178">
            <v>40730</v>
          </cell>
          <cell r="C178" t="str">
            <v>REVENUE/OTHER</v>
          </cell>
          <cell r="D178" t="str">
            <v>REVENUE/OTHER</v>
          </cell>
          <cell r="E178" t="str">
            <v>REVENUE</v>
          </cell>
          <cell r="F178" t="str">
            <v>REVENUE/OTHER</v>
          </cell>
          <cell r="G178" t="str">
            <v>0-PRIVATE GIFTS</v>
          </cell>
        </row>
        <row r="179">
          <cell r="A179">
            <v>40731</v>
          </cell>
          <cell r="C179" t="str">
            <v>REVENUE/OTHER</v>
          </cell>
          <cell r="D179" t="str">
            <v>REVENUE/OTHER</v>
          </cell>
          <cell r="E179" t="str">
            <v>REVENUE</v>
          </cell>
          <cell r="F179" t="str">
            <v>REVENUE/OTHER</v>
          </cell>
          <cell r="G179" t="str">
            <v>0-PRIVATE GIFTS</v>
          </cell>
        </row>
        <row r="180">
          <cell r="A180">
            <v>40732</v>
          </cell>
          <cell r="C180" t="str">
            <v>REVENUE/OTHER</v>
          </cell>
          <cell r="D180" t="str">
            <v>REVENUE/OTHER</v>
          </cell>
          <cell r="E180" t="str">
            <v>REVENUE</v>
          </cell>
          <cell r="F180" t="str">
            <v>REVENUE/OTHER</v>
          </cell>
          <cell r="G180" t="str">
            <v>0-PRIVATE GIFTS</v>
          </cell>
        </row>
        <row r="181">
          <cell r="A181">
            <v>40733</v>
          </cell>
          <cell r="C181" t="str">
            <v>REVENUE/OTHER</v>
          </cell>
          <cell r="D181" t="str">
            <v>REVENUE/OTHER</v>
          </cell>
          <cell r="E181" t="str">
            <v>REVENUE</v>
          </cell>
          <cell r="F181" t="str">
            <v>REVENUE/OTHER</v>
          </cell>
          <cell r="G181" t="str">
            <v>0-PRIVATE GIFTS</v>
          </cell>
        </row>
        <row r="182">
          <cell r="A182">
            <v>40734</v>
          </cell>
          <cell r="C182" t="str">
            <v>REVENUE/OTHER</v>
          </cell>
          <cell r="D182" t="str">
            <v>REVENUE/OTHER</v>
          </cell>
          <cell r="E182" t="str">
            <v>REVENUE</v>
          </cell>
          <cell r="F182" t="str">
            <v>REVENUE/OTHER</v>
          </cell>
          <cell r="G182" t="str">
            <v>0-PRIVATE GIFTS</v>
          </cell>
        </row>
        <row r="183">
          <cell r="A183">
            <v>40735</v>
          </cell>
          <cell r="C183" t="str">
            <v>REVENUE/OTHER</v>
          </cell>
          <cell r="D183" t="str">
            <v>REVENUE/OTHER</v>
          </cell>
          <cell r="E183" t="str">
            <v>REVENUE</v>
          </cell>
          <cell r="F183" t="str">
            <v>REVENUE/OTHER</v>
          </cell>
          <cell r="G183" t="str">
            <v>0-PRIVATE GIFTS</v>
          </cell>
        </row>
        <row r="184">
          <cell r="A184">
            <v>40736</v>
          </cell>
          <cell r="C184" t="str">
            <v>REVENUE/OTHER</v>
          </cell>
          <cell r="D184" t="str">
            <v>REVENUE/OTHER</v>
          </cell>
          <cell r="E184" t="str">
            <v>REVENUE</v>
          </cell>
          <cell r="F184" t="str">
            <v>REVENUE/OTHER</v>
          </cell>
          <cell r="G184" t="str">
            <v>0-PRIVATE GIFTS</v>
          </cell>
        </row>
        <row r="185">
          <cell r="A185">
            <v>40737</v>
          </cell>
          <cell r="C185" t="str">
            <v>REVENUE/OTHER</v>
          </cell>
          <cell r="D185" t="str">
            <v>REVENUE/OTHER</v>
          </cell>
          <cell r="E185" t="str">
            <v>REVENUE</v>
          </cell>
          <cell r="F185" t="str">
            <v>REVENUE/OTHER</v>
          </cell>
          <cell r="G185" t="str">
            <v>0-PRIVATE GIFTS</v>
          </cell>
        </row>
        <row r="186">
          <cell r="A186">
            <v>40738</v>
          </cell>
          <cell r="C186" t="str">
            <v>REVENUE/OTHER</v>
          </cell>
          <cell r="D186" t="str">
            <v>REVENUE/OTHER</v>
          </cell>
          <cell r="E186" t="str">
            <v>REVENUE</v>
          </cell>
          <cell r="F186" t="str">
            <v>REVENUE/OTHER</v>
          </cell>
          <cell r="G186" t="str">
            <v>0-PRIVATE GIFTS</v>
          </cell>
        </row>
        <row r="187">
          <cell r="A187">
            <v>40739</v>
          </cell>
          <cell r="C187" t="str">
            <v>REVENUE/OTHER</v>
          </cell>
          <cell r="D187" t="str">
            <v>REVENUE/OTHER</v>
          </cell>
          <cell r="E187" t="str">
            <v>REVENUE</v>
          </cell>
          <cell r="F187" t="str">
            <v>REVENUE/OTHER</v>
          </cell>
          <cell r="G187" t="str">
            <v>0-PRIVATE GIFTS</v>
          </cell>
        </row>
        <row r="188">
          <cell r="A188">
            <v>40740</v>
          </cell>
          <cell r="C188" t="str">
            <v>REVENUE/OTHER</v>
          </cell>
          <cell r="D188" t="str">
            <v>REVENUE/OTHER</v>
          </cell>
          <cell r="E188" t="str">
            <v>REVENUE</v>
          </cell>
          <cell r="F188" t="str">
            <v>REVENUE/OTHER</v>
          </cell>
          <cell r="G188" t="str">
            <v>0-PRIVATE GIFTS</v>
          </cell>
        </row>
        <row r="189">
          <cell r="A189">
            <v>40741</v>
          </cell>
          <cell r="C189" t="str">
            <v>REVENUE/OTHER</v>
          </cell>
          <cell r="D189" t="str">
            <v>REVENUE/OTHER</v>
          </cell>
          <cell r="E189" t="str">
            <v>REVENUE</v>
          </cell>
          <cell r="F189" t="str">
            <v>REVENUE/OTHER</v>
          </cell>
          <cell r="G189" t="str">
            <v>0-PRIVATE GIFTS</v>
          </cell>
        </row>
        <row r="190">
          <cell r="A190">
            <v>40742</v>
          </cell>
          <cell r="C190" t="str">
            <v>REVENUE/OTHER</v>
          </cell>
          <cell r="D190" t="str">
            <v>REVENUE/OTHER</v>
          </cell>
          <cell r="E190" t="str">
            <v>REVENUE</v>
          </cell>
          <cell r="F190" t="str">
            <v>REVENUE/OTHER</v>
          </cell>
          <cell r="G190" t="str">
            <v>0-PRIVATE GIFTS</v>
          </cell>
        </row>
        <row r="191">
          <cell r="A191">
            <v>40743</v>
          </cell>
          <cell r="C191" t="str">
            <v>REVENUE/OTHER</v>
          </cell>
          <cell r="D191" t="str">
            <v>REVENUE/OTHER</v>
          </cell>
          <cell r="E191" t="str">
            <v>REVENUE</v>
          </cell>
          <cell r="F191" t="str">
            <v>REVENUE/OTHER</v>
          </cell>
          <cell r="G191" t="str">
            <v>0-PRIVATE GIFTS</v>
          </cell>
        </row>
        <row r="192">
          <cell r="A192">
            <v>40744</v>
          </cell>
          <cell r="C192" t="str">
            <v>REVENUE/OTHER</v>
          </cell>
          <cell r="D192" t="str">
            <v>REVENUE/OTHER</v>
          </cell>
          <cell r="E192" t="str">
            <v>REVENUE</v>
          </cell>
          <cell r="F192" t="str">
            <v>REVENUE/OTHER</v>
          </cell>
          <cell r="G192" t="str">
            <v>0-PRIVATE GIFTS</v>
          </cell>
        </row>
        <row r="193">
          <cell r="A193">
            <v>40745</v>
          </cell>
          <cell r="C193" t="str">
            <v>REVENUE/OTHER</v>
          </cell>
          <cell r="D193" t="str">
            <v>REVENUE/OTHER</v>
          </cell>
          <cell r="E193" t="str">
            <v>REVENUE</v>
          </cell>
          <cell r="F193" t="str">
            <v>REVENUE/OTHER</v>
          </cell>
          <cell r="G193" t="str">
            <v>0-PRIVATE GIFTS</v>
          </cell>
        </row>
        <row r="194">
          <cell r="A194">
            <v>40746</v>
          </cell>
          <cell r="C194" t="str">
            <v>REVENUE/OTHER</v>
          </cell>
          <cell r="D194" t="str">
            <v>REVENUE/OTHER</v>
          </cell>
          <cell r="E194" t="str">
            <v>REVENUE</v>
          </cell>
          <cell r="F194" t="str">
            <v>REVENUE/OTHER</v>
          </cell>
          <cell r="G194" t="str">
            <v>0-PRIVATE GIFTS</v>
          </cell>
        </row>
        <row r="195">
          <cell r="A195">
            <v>40747</v>
          </cell>
          <cell r="C195" t="str">
            <v>REVENUE/OTHER</v>
          </cell>
          <cell r="D195" t="str">
            <v>REVENUE/OTHER</v>
          </cell>
          <cell r="E195" t="str">
            <v>REVENUE</v>
          </cell>
          <cell r="F195" t="str">
            <v>REVENUE/OTHER</v>
          </cell>
          <cell r="G195" t="str">
            <v>0-PRIVATE GIFTS</v>
          </cell>
        </row>
        <row r="196">
          <cell r="A196">
            <v>40748</v>
          </cell>
          <cell r="C196" t="str">
            <v>REVENUE/OTHER</v>
          </cell>
          <cell r="D196" t="str">
            <v>REVENUE/OTHER</v>
          </cell>
          <cell r="E196" t="str">
            <v>REVENUE</v>
          </cell>
          <cell r="F196" t="str">
            <v>REVENUE/OTHER</v>
          </cell>
          <cell r="G196" t="str">
            <v>0-PRIVATE GIFTS</v>
          </cell>
        </row>
        <row r="197">
          <cell r="A197">
            <v>40749</v>
          </cell>
          <cell r="C197" t="str">
            <v>REVENUE/OTHER</v>
          </cell>
          <cell r="D197" t="str">
            <v>REVENUE/OTHER</v>
          </cell>
          <cell r="E197" t="str">
            <v>REVENUE</v>
          </cell>
          <cell r="F197" t="str">
            <v>REVENUE/OTHER</v>
          </cell>
          <cell r="G197" t="str">
            <v>0-PRIVATE GIFTS</v>
          </cell>
        </row>
        <row r="198">
          <cell r="A198">
            <v>40750</v>
          </cell>
          <cell r="C198" t="str">
            <v>REVENUE/OTHER</v>
          </cell>
          <cell r="D198" t="str">
            <v>REVENUE/OTHER</v>
          </cell>
          <cell r="E198" t="str">
            <v>REVENUE</v>
          </cell>
          <cell r="F198" t="str">
            <v>REVENUE/OTHER</v>
          </cell>
          <cell r="G198" t="str">
            <v>0-PRIVATE GIFTS</v>
          </cell>
        </row>
        <row r="199">
          <cell r="A199">
            <v>40751</v>
          </cell>
          <cell r="C199" t="str">
            <v>REVENUE/OTHER</v>
          </cell>
          <cell r="D199" t="str">
            <v>REVENUE/OTHER</v>
          </cell>
          <cell r="E199" t="str">
            <v>REVENUE</v>
          </cell>
          <cell r="F199" t="str">
            <v>REVENUE/OTHER</v>
          </cell>
          <cell r="G199" t="str">
            <v>0-PRIVATE GIFTS</v>
          </cell>
        </row>
        <row r="200">
          <cell r="A200">
            <v>40752</v>
          </cell>
          <cell r="C200" t="str">
            <v>REVENUE/OTHER</v>
          </cell>
          <cell r="D200" t="str">
            <v>REVENUE/OTHER</v>
          </cell>
          <cell r="E200" t="str">
            <v>REVENUE</v>
          </cell>
          <cell r="F200" t="str">
            <v>REVENUE/OTHER</v>
          </cell>
          <cell r="G200" t="str">
            <v>0-PRIVATE GIFTS</v>
          </cell>
        </row>
        <row r="201">
          <cell r="A201">
            <v>40753</v>
          </cell>
          <cell r="C201" t="str">
            <v>REVENUE/OTHER</v>
          </cell>
          <cell r="D201" t="str">
            <v>REVENUE/OTHER</v>
          </cell>
          <cell r="E201" t="str">
            <v>REVENUE</v>
          </cell>
          <cell r="F201" t="str">
            <v>REVENUE/OTHER</v>
          </cell>
          <cell r="G201" t="str">
            <v>0-PRIVATE GIFTS</v>
          </cell>
        </row>
        <row r="202">
          <cell r="A202">
            <v>40754</v>
          </cell>
          <cell r="C202" t="str">
            <v>REVENUE/OTHER</v>
          </cell>
          <cell r="D202" t="str">
            <v>REVENUE/OTHER</v>
          </cell>
          <cell r="E202" t="str">
            <v>REVENUE</v>
          </cell>
          <cell r="F202" t="str">
            <v>0-BAD DEBTS-OTHER-REV</v>
          </cell>
          <cell r="G202" t="str">
            <v>0-BAD DEBTS-OTHER-REV</v>
          </cell>
        </row>
        <row r="203">
          <cell r="A203">
            <v>40755</v>
          </cell>
          <cell r="C203" t="str">
            <v>REVENUE/OTHER</v>
          </cell>
          <cell r="D203" t="str">
            <v>REVENUE/OTHER</v>
          </cell>
          <cell r="E203" t="str">
            <v>REVENUE</v>
          </cell>
          <cell r="F203" t="str">
            <v>REVENUE/OTHER</v>
          </cell>
          <cell r="G203" t="str">
            <v>0-PRIVATE GIFTS</v>
          </cell>
        </row>
        <row r="204">
          <cell r="A204">
            <v>40756</v>
          </cell>
          <cell r="C204" t="str">
            <v>REVENUE/OTHER</v>
          </cell>
          <cell r="D204" t="str">
            <v>REVENUE/OTHER</v>
          </cell>
          <cell r="E204" t="str">
            <v>REVENUE</v>
          </cell>
          <cell r="F204" t="str">
            <v>REVENUE/OTHER</v>
          </cell>
          <cell r="G204" t="str">
            <v>0-PRIVATE GIFTS</v>
          </cell>
        </row>
        <row r="205">
          <cell r="A205">
            <v>40757</v>
          </cell>
          <cell r="C205" t="str">
            <v>REVENUE/OTHER</v>
          </cell>
          <cell r="D205" t="str">
            <v>REVENUE/OTHER</v>
          </cell>
          <cell r="E205" t="str">
            <v>REVENUE</v>
          </cell>
          <cell r="F205" t="str">
            <v>REVENUE/OTHER</v>
          </cell>
          <cell r="G205" t="str">
            <v>0-PRIVATE GIFTS</v>
          </cell>
        </row>
        <row r="206">
          <cell r="A206">
            <v>40758</v>
          </cell>
          <cell r="C206" t="str">
            <v>REVENUE/OTHER</v>
          </cell>
          <cell r="D206" t="str">
            <v>REVENUE/OTHER</v>
          </cell>
          <cell r="E206" t="str">
            <v>REVENUE</v>
          </cell>
          <cell r="F206" t="str">
            <v>0-REC FACILITY FEE</v>
          </cell>
          <cell r="G206" t="str">
            <v>0-REC FACILITY FEE</v>
          </cell>
        </row>
        <row r="207">
          <cell r="A207">
            <v>40759</v>
          </cell>
          <cell r="C207" t="str">
            <v>REVENUE/OTHER</v>
          </cell>
          <cell r="D207" t="str">
            <v>REVENUE/OTHER</v>
          </cell>
          <cell r="E207" t="str">
            <v>REVENUE</v>
          </cell>
          <cell r="F207" t="str">
            <v>REVENUE/OTHER</v>
          </cell>
          <cell r="G207" t="str">
            <v>0-PRIVATE GIFTS</v>
          </cell>
        </row>
        <row r="208">
          <cell r="A208">
            <v>40760</v>
          </cell>
          <cell r="C208" t="str">
            <v>REVENUE/OTHER</v>
          </cell>
          <cell r="D208" t="str">
            <v>REVENUE/OTHER</v>
          </cell>
          <cell r="E208" t="str">
            <v>REVENUE</v>
          </cell>
          <cell r="F208" t="str">
            <v>REVENUE/OTHER</v>
          </cell>
          <cell r="G208" t="str">
            <v>0-PRIVATE GIFTS</v>
          </cell>
        </row>
        <row r="209">
          <cell r="A209">
            <v>40761</v>
          </cell>
          <cell r="C209" t="str">
            <v>REVENUE/OTHER</v>
          </cell>
          <cell r="D209" t="str">
            <v>REVENUE/OTHER</v>
          </cell>
          <cell r="E209" t="str">
            <v>REVENUE</v>
          </cell>
          <cell r="F209" t="str">
            <v>REVENUE/OTHER</v>
          </cell>
          <cell r="G209" t="str">
            <v>0-PRIVATE GIFTS</v>
          </cell>
        </row>
        <row r="210">
          <cell r="A210">
            <v>40762</v>
          </cell>
          <cell r="C210" t="str">
            <v>REVENUE/OTHER</v>
          </cell>
          <cell r="D210" t="str">
            <v>REVENUE/OTHER</v>
          </cell>
          <cell r="E210" t="str">
            <v>REVENUE</v>
          </cell>
          <cell r="F210" t="str">
            <v>REVENUE/OTHER</v>
          </cell>
          <cell r="G210" t="str">
            <v>0-PRIVATE GIFTS</v>
          </cell>
        </row>
        <row r="211">
          <cell r="A211">
            <v>40763</v>
          </cell>
          <cell r="C211" t="str">
            <v>REVENUE/OTHER</v>
          </cell>
          <cell r="D211" t="str">
            <v>REVENUE/OTHER</v>
          </cell>
          <cell r="E211" t="str">
            <v>REVENUE</v>
          </cell>
          <cell r="F211" t="str">
            <v>REVENUE/OTHER</v>
          </cell>
          <cell r="G211" t="str">
            <v>0-PRIVATE GIFTS</v>
          </cell>
        </row>
        <row r="212">
          <cell r="A212">
            <v>40764</v>
          </cell>
          <cell r="C212" t="str">
            <v>REVENUE/OTHER</v>
          </cell>
          <cell r="D212" t="str">
            <v>REVENUE/OTHER</v>
          </cell>
          <cell r="E212" t="str">
            <v>REVENUE</v>
          </cell>
          <cell r="F212" t="str">
            <v>REVENUE/OTHER</v>
          </cell>
          <cell r="G212" t="str">
            <v>0-PRIVATE GIFTS</v>
          </cell>
        </row>
        <row r="213">
          <cell r="A213">
            <v>40765</v>
          </cell>
          <cell r="C213" t="str">
            <v>REVENUE/OTHER</v>
          </cell>
          <cell r="D213" t="str">
            <v>REVENUE/OTHER</v>
          </cell>
          <cell r="E213" t="str">
            <v>REVENUE</v>
          </cell>
          <cell r="F213" t="str">
            <v>REVENUE/OTHER</v>
          </cell>
          <cell r="G213" t="str">
            <v>0-PRIVATE GIFTS</v>
          </cell>
        </row>
        <row r="214">
          <cell r="A214">
            <v>40766</v>
          </cell>
          <cell r="C214" t="str">
            <v>REVENUE/OTHER</v>
          </cell>
          <cell r="D214" t="str">
            <v>REVENUE/OTHER</v>
          </cell>
          <cell r="E214" t="str">
            <v>REVENUE</v>
          </cell>
          <cell r="F214" t="str">
            <v>REVENUE/OTHER</v>
          </cell>
          <cell r="G214" t="str">
            <v>0-PRIVATE GIFTS</v>
          </cell>
        </row>
        <row r="215">
          <cell r="A215">
            <v>40770</v>
          </cell>
          <cell r="C215" t="str">
            <v>REVENUE/OTHER</v>
          </cell>
          <cell r="D215" t="str">
            <v>REVENUE/OTHER</v>
          </cell>
          <cell r="E215" t="str">
            <v>REVENUE</v>
          </cell>
          <cell r="F215" t="str">
            <v>REVENUE/OTHER</v>
          </cell>
          <cell r="G215" t="str">
            <v>0-PRIVATE GIFTS</v>
          </cell>
        </row>
        <row r="216">
          <cell r="A216">
            <v>40780</v>
          </cell>
          <cell r="C216" t="str">
            <v>REVENUE/OTHER</v>
          </cell>
          <cell r="D216" t="str">
            <v>REVENUE/OTHER</v>
          </cell>
          <cell r="E216" t="str">
            <v>REVENUE</v>
          </cell>
          <cell r="F216" t="str">
            <v>REVENUE/OTHER</v>
          </cell>
          <cell r="G216" t="str">
            <v>0-PRIVATE GIFTS</v>
          </cell>
        </row>
        <row r="217">
          <cell r="A217">
            <v>40786</v>
          </cell>
          <cell r="C217" t="str">
            <v>REVENUE/OTHER</v>
          </cell>
          <cell r="D217" t="str">
            <v>REVENUE/OTHER</v>
          </cell>
          <cell r="E217" t="str">
            <v>REVENUE</v>
          </cell>
          <cell r="F217" t="str">
            <v>REVENUE/OTHER</v>
          </cell>
          <cell r="G217" t="str">
            <v>0-PRIVATE GIFTS</v>
          </cell>
        </row>
        <row r="218">
          <cell r="A218">
            <v>40787</v>
          </cell>
          <cell r="C218" t="str">
            <v>REVENUE/OTHER</v>
          </cell>
          <cell r="D218" t="str">
            <v>REVENUE/OTHER</v>
          </cell>
          <cell r="E218" t="str">
            <v>REVENUE</v>
          </cell>
          <cell r="F218" t="str">
            <v>REVENUE/OTHER</v>
          </cell>
          <cell r="G218" t="str">
            <v>0-PRIVATE GIFTS</v>
          </cell>
        </row>
        <row r="219">
          <cell r="A219">
            <v>40788</v>
          </cell>
          <cell r="C219" t="str">
            <v>REVENUE/OTHER</v>
          </cell>
          <cell r="D219" t="str">
            <v>REVENUE/OTHER</v>
          </cell>
          <cell r="E219" t="str">
            <v>REVENUE</v>
          </cell>
          <cell r="F219" t="str">
            <v>REVENUE/OTHER</v>
          </cell>
          <cell r="G219" t="str">
            <v>0-PRIVATE GIFTS</v>
          </cell>
        </row>
        <row r="220">
          <cell r="A220">
            <v>40789</v>
          </cell>
          <cell r="C220" t="str">
            <v>REVENUE/OTHER</v>
          </cell>
          <cell r="D220" t="str">
            <v>REVENUE/OTHER</v>
          </cell>
          <cell r="E220" t="str">
            <v>REVENUE</v>
          </cell>
          <cell r="F220" t="str">
            <v>REVENUE/OTHER</v>
          </cell>
          <cell r="G220" t="str">
            <v>0-PRIVATE GIFTS</v>
          </cell>
        </row>
        <row r="221">
          <cell r="A221">
            <v>40790</v>
          </cell>
          <cell r="C221" t="str">
            <v>REVENUE/OTHER</v>
          </cell>
          <cell r="D221" t="str">
            <v>REVENUE/OTHER</v>
          </cell>
          <cell r="E221" t="str">
            <v>REVENUE</v>
          </cell>
          <cell r="F221" t="str">
            <v>REVENUE/OTHER</v>
          </cell>
          <cell r="G221" t="str">
            <v>0-PRIVATE GIFTS</v>
          </cell>
        </row>
        <row r="222">
          <cell r="A222">
            <v>40791</v>
          </cell>
          <cell r="C222" t="str">
            <v>REVENUE/OTHER</v>
          </cell>
          <cell r="D222" t="str">
            <v>REVENUE/OTHER</v>
          </cell>
          <cell r="E222" t="str">
            <v>REVENUE</v>
          </cell>
          <cell r="F222" t="str">
            <v>REVENUE/OTHER</v>
          </cell>
          <cell r="G222" t="str">
            <v>0-PRIVATE GIFTS</v>
          </cell>
        </row>
        <row r="223">
          <cell r="A223">
            <v>40792</v>
          </cell>
          <cell r="C223" t="str">
            <v>REVENUE/OTHER</v>
          </cell>
          <cell r="D223" t="str">
            <v>REVENUE/OTHER</v>
          </cell>
          <cell r="E223" t="str">
            <v>REVENUE</v>
          </cell>
          <cell r="F223" t="str">
            <v>REVENUE/OTHER</v>
          </cell>
          <cell r="G223" t="str">
            <v>0-PRIVATE GIFTS</v>
          </cell>
        </row>
        <row r="224">
          <cell r="A224">
            <v>40793</v>
          </cell>
          <cell r="C224" t="str">
            <v>REVENUE/OTHER</v>
          </cell>
          <cell r="D224" t="str">
            <v>REVENUE/OTHER</v>
          </cell>
          <cell r="E224" t="str">
            <v>REVENUE</v>
          </cell>
          <cell r="F224" t="str">
            <v>REVENUE/OTHER</v>
          </cell>
          <cell r="G224" t="str">
            <v>0-PRIVATE GIFTS</v>
          </cell>
        </row>
        <row r="225">
          <cell r="A225">
            <v>40794</v>
          </cell>
          <cell r="C225" t="str">
            <v>REVENUE/OTHER</v>
          </cell>
          <cell r="D225" t="str">
            <v>REVENUE/OTHER</v>
          </cell>
          <cell r="E225" t="str">
            <v>REVENUE</v>
          </cell>
          <cell r="F225" t="str">
            <v>REVENUE/OTHER</v>
          </cell>
          <cell r="G225" t="str">
            <v>0-PRIVATE GIFTS</v>
          </cell>
        </row>
        <row r="226">
          <cell r="A226">
            <v>40795</v>
          </cell>
          <cell r="C226" t="str">
            <v>REVENUE/OTHER</v>
          </cell>
          <cell r="D226" t="str">
            <v>REVENUE/OTHER</v>
          </cell>
          <cell r="E226" t="str">
            <v>REVENUE</v>
          </cell>
          <cell r="F226" t="str">
            <v>REVENUE/OTHER</v>
          </cell>
          <cell r="G226" t="str">
            <v>0-PRIVATE GIFTS</v>
          </cell>
        </row>
        <row r="227">
          <cell r="A227">
            <v>40796</v>
          </cell>
          <cell r="C227" t="str">
            <v>REVENUE/OTHER</v>
          </cell>
          <cell r="D227" t="str">
            <v>REVENUE/OTHER</v>
          </cell>
          <cell r="E227" t="str">
            <v>REVENUE</v>
          </cell>
          <cell r="F227" t="str">
            <v>REVENUE/OTHER</v>
          </cell>
          <cell r="G227" t="str">
            <v>0-PRIVATE GIFTS</v>
          </cell>
        </row>
        <row r="228">
          <cell r="A228">
            <v>40797</v>
          </cell>
          <cell r="C228" t="str">
            <v>REVENUE/OTHER</v>
          </cell>
          <cell r="D228" t="str">
            <v>REVENUE/OTHER</v>
          </cell>
          <cell r="E228" t="str">
            <v>REVENUE</v>
          </cell>
          <cell r="F228" t="str">
            <v>REVENUE/OTHER</v>
          </cell>
          <cell r="G228" t="str">
            <v>0-PRIVATE GIFTS</v>
          </cell>
        </row>
        <row r="229">
          <cell r="A229">
            <v>40798</v>
          </cell>
          <cell r="C229" t="str">
            <v>REVENUE/OTHER</v>
          </cell>
          <cell r="D229" t="str">
            <v>REVENUE/OTHER</v>
          </cell>
          <cell r="E229" t="str">
            <v>REVENUE</v>
          </cell>
          <cell r="F229" t="str">
            <v>REVENUE/OTHER</v>
          </cell>
          <cell r="G229" t="str">
            <v>0-PRIVATE GIFTS</v>
          </cell>
        </row>
        <row r="230">
          <cell r="A230">
            <v>40799</v>
          </cell>
          <cell r="C230" t="str">
            <v>REVENUE/OTHER</v>
          </cell>
          <cell r="D230" t="str">
            <v>REVENUE/OTHER</v>
          </cell>
          <cell r="E230" t="str">
            <v>REVENUE</v>
          </cell>
          <cell r="F230" t="str">
            <v>REVENUE/OTHER</v>
          </cell>
          <cell r="G230" t="str">
            <v>0-PRIVATE GIFTS</v>
          </cell>
        </row>
        <row r="231">
          <cell r="A231">
            <v>40800</v>
          </cell>
          <cell r="C231" t="str">
            <v>REVENUE/OTHER</v>
          </cell>
          <cell r="D231" t="str">
            <v>REVENUE/OTHER</v>
          </cell>
          <cell r="E231" t="str">
            <v>REVENUE</v>
          </cell>
          <cell r="F231" t="str">
            <v>REVENUE/OTHER</v>
          </cell>
          <cell r="G231" t="str">
            <v>0-PRIVATE GIFTS</v>
          </cell>
        </row>
        <row r="232">
          <cell r="A232">
            <v>40801</v>
          </cell>
          <cell r="C232" t="str">
            <v>REVENUE/OTHER</v>
          </cell>
          <cell r="D232" t="str">
            <v>REVENUE/OTHER</v>
          </cell>
          <cell r="E232" t="str">
            <v>REVENUE</v>
          </cell>
          <cell r="F232" t="str">
            <v>REVENUE/OTHER</v>
          </cell>
          <cell r="G232" t="str">
            <v>0-PRIVATE GIFTS</v>
          </cell>
        </row>
        <row r="233">
          <cell r="A233">
            <v>40802</v>
          </cell>
          <cell r="C233" t="str">
            <v>REVENUE/OTHER</v>
          </cell>
          <cell r="D233" t="str">
            <v>REVENUE/OTHER</v>
          </cell>
          <cell r="E233" t="str">
            <v>REVENUE</v>
          </cell>
          <cell r="F233" t="str">
            <v>REVENUE/OTHER</v>
          </cell>
          <cell r="G233" t="str">
            <v>0-PRIVATE GIFTS</v>
          </cell>
        </row>
        <row r="234">
          <cell r="A234">
            <v>40803</v>
          </cell>
          <cell r="C234" t="str">
            <v>REVENUE/OTHER</v>
          </cell>
          <cell r="D234" t="str">
            <v>REVENUE/OTHER</v>
          </cell>
          <cell r="E234" t="str">
            <v>REVENUE</v>
          </cell>
          <cell r="F234" t="str">
            <v>REVENUE/OTHER</v>
          </cell>
          <cell r="G234" t="str">
            <v>0-PRIVATE GIFTS</v>
          </cell>
        </row>
        <row r="235">
          <cell r="A235">
            <v>40804</v>
          </cell>
          <cell r="C235" t="str">
            <v>REVENUE/OTHER</v>
          </cell>
          <cell r="D235" t="str">
            <v>REVENUE/OTHER</v>
          </cell>
          <cell r="E235" t="str">
            <v>REVENUE</v>
          </cell>
          <cell r="F235" t="str">
            <v>REVENUE/OTHER</v>
          </cell>
          <cell r="G235" t="str">
            <v>0-PRIVATE GIFTS</v>
          </cell>
        </row>
        <row r="236">
          <cell r="A236">
            <v>40805</v>
          </cell>
          <cell r="C236" t="str">
            <v>REVENUE/OTHER</v>
          </cell>
          <cell r="D236" t="str">
            <v>REVENUE/OTHER</v>
          </cell>
          <cell r="E236" t="str">
            <v>REVENUE</v>
          </cell>
          <cell r="F236" t="str">
            <v>REVENUE/OTHER</v>
          </cell>
          <cell r="G236" t="str">
            <v>0-PRIVATE GIFTS</v>
          </cell>
        </row>
        <row r="237">
          <cell r="A237">
            <v>40806</v>
          </cell>
          <cell r="C237" t="str">
            <v>REVENUE/OTHER</v>
          </cell>
          <cell r="D237" t="str">
            <v>REVENUE/OTHER</v>
          </cell>
          <cell r="E237" t="str">
            <v>REVENUE</v>
          </cell>
          <cell r="F237" t="str">
            <v>REVENUE/OTHER</v>
          </cell>
          <cell r="G237" t="str">
            <v>0-PRIVATE GIFTS</v>
          </cell>
        </row>
        <row r="238">
          <cell r="A238">
            <v>40809</v>
          </cell>
          <cell r="C238" t="str">
            <v>REVENUE/OTHER</v>
          </cell>
          <cell r="D238" t="str">
            <v>REVENUE/OTHER</v>
          </cell>
          <cell r="E238" t="str">
            <v>REVENUE</v>
          </cell>
          <cell r="F238" t="str">
            <v>REVENUE/OTHER</v>
          </cell>
          <cell r="G238" t="str">
            <v>0-PRIVATE GIFTS</v>
          </cell>
        </row>
        <row r="239">
          <cell r="A239">
            <v>40810</v>
          </cell>
          <cell r="C239" t="str">
            <v>REVENUE/OTHER</v>
          </cell>
          <cell r="D239" t="str">
            <v>REVENUE/OTHER</v>
          </cell>
          <cell r="E239" t="str">
            <v>REVENUE</v>
          </cell>
          <cell r="F239" t="str">
            <v>REVENUE/OTHER</v>
          </cell>
          <cell r="G239" t="str">
            <v>0-PRIVATE GIFTS</v>
          </cell>
        </row>
        <row r="240">
          <cell r="A240">
            <v>40811</v>
          </cell>
          <cell r="C240" t="str">
            <v>REVENUE/OTHER</v>
          </cell>
          <cell r="D240" t="str">
            <v>REVENUE/OTHER</v>
          </cell>
          <cell r="E240" t="str">
            <v>REVENUE</v>
          </cell>
          <cell r="F240" t="str">
            <v>REVENUE/OTHER</v>
          </cell>
          <cell r="G240" t="str">
            <v>0-PRIVATE GIFTS</v>
          </cell>
        </row>
        <row r="241">
          <cell r="A241">
            <v>40812</v>
          </cell>
          <cell r="C241" t="str">
            <v>REVENUE/OTHER</v>
          </cell>
          <cell r="D241" t="str">
            <v>REVENUE/OTHER</v>
          </cell>
          <cell r="E241" t="str">
            <v>REVENUE</v>
          </cell>
          <cell r="F241" t="str">
            <v>REVENUE/OTHER</v>
          </cell>
          <cell r="G241" t="str">
            <v>0-PRIVATE GIFTS</v>
          </cell>
        </row>
        <row r="242">
          <cell r="A242">
            <v>40813</v>
          </cell>
          <cell r="C242" t="str">
            <v>REVENUE/OTHER</v>
          </cell>
          <cell r="D242" t="str">
            <v>REVENUE/OTHER</v>
          </cell>
          <cell r="E242" t="str">
            <v>REVENUE</v>
          </cell>
          <cell r="F242" t="str">
            <v>REVENUE/OTHER</v>
          </cell>
          <cell r="G242" t="str">
            <v>0-PRIVATE GIFTS</v>
          </cell>
        </row>
        <row r="243">
          <cell r="A243">
            <v>40814</v>
          </cell>
          <cell r="C243" t="str">
            <v>REVENUE/OTHER</v>
          </cell>
          <cell r="D243" t="str">
            <v>REVENUE/OTHER</v>
          </cell>
          <cell r="E243" t="str">
            <v>REVENUE</v>
          </cell>
          <cell r="F243" t="str">
            <v>REVENUE/OTHER</v>
          </cell>
          <cell r="G243" t="str">
            <v>0-PRIVATE GIFTS</v>
          </cell>
        </row>
        <row r="244">
          <cell r="A244">
            <v>40815</v>
          </cell>
          <cell r="C244" t="str">
            <v>REVENUE/OTHER</v>
          </cell>
          <cell r="D244" t="str">
            <v>REVENUE/OTHER</v>
          </cell>
          <cell r="E244" t="str">
            <v>REVENUE</v>
          </cell>
          <cell r="F244" t="str">
            <v>REVENUE/OTHER</v>
          </cell>
          <cell r="G244" t="str">
            <v>0-PRIVATE GIFTS</v>
          </cell>
        </row>
        <row r="245">
          <cell r="A245">
            <v>40816</v>
          </cell>
          <cell r="C245" t="str">
            <v>REVENUE/OTHER</v>
          </cell>
          <cell r="D245" t="str">
            <v>REVENUE/OTHER</v>
          </cell>
          <cell r="E245" t="str">
            <v>REVENUE</v>
          </cell>
          <cell r="F245" t="str">
            <v>REVENUE/OTHER</v>
          </cell>
          <cell r="G245" t="str">
            <v>0-PRIVATE GIFTS</v>
          </cell>
        </row>
        <row r="246">
          <cell r="A246">
            <v>40817</v>
          </cell>
          <cell r="C246" t="str">
            <v>REVENUE/OTHER</v>
          </cell>
          <cell r="D246" t="str">
            <v>REVENUE/OTHER</v>
          </cell>
          <cell r="E246" t="str">
            <v>REVENUE</v>
          </cell>
          <cell r="F246" t="str">
            <v>REVENUE/OTHER</v>
          </cell>
          <cell r="G246" t="str">
            <v>0-PRIVATE GIFTS</v>
          </cell>
        </row>
        <row r="247">
          <cell r="A247">
            <v>40818</v>
          </cell>
          <cell r="C247" t="str">
            <v>REVENUE/OTHER</v>
          </cell>
          <cell r="D247" t="str">
            <v>REVENUE/OTHER</v>
          </cell>
          <cell r="E247" t="str">
            <v>REVENUE</v>
          </cell>
          <cell r="F247" t="str">
            <v>REVENUE/OTHER</v>
          </cell>
          <cell r="G247" t="str">
            <v>0-PRIVATE GIFTS</v>
          </cell>
        </row>
        <row r="248">
          <cell r="A248">
            <v>40819</v>
          </cell>
          <cell r="C248" t="str">
            <v>REVENUE/OTHER</v>
          </cell>
          <cell r="D248" t="str">
            <v>REVENUE/OTHER</v>
          </cell>
          <cell r="E248" t="str">
            <v>REVENUE</v>
          </cell>
          <cell r="F248" t="str">
            <v>REVENUE/OTHER</v>
          </cell>
          <cell r="G248" t="str">
            <v>0-PRIVATE GIFTS</v>
          </cell>
        </row>
        <row r="249">
          <cell r="A249">
            <v>40820</v>
          </cell>
          <cell r="C249" t="str">
            <v>REVENUE/OTHER</v>
          </cell>
          <cell r="D249" t="str">
            <v>REVENUE/OTHER</v>
          </cell>
          <cell r="E249" t="str">
            <v>REVENUE</v>
          </cell>
          <cell r="F249" t="str">
            <v>REVENUE/OTHER</v>
          </cell>
          <cell r="G249" t="str">
            <v>0-PRIVATE GIFTS</v>
          </cell>
        </row>
        <row r="250">
          <cell r="A250">
            <v>40821</v>
          </cell>
          <cell r="C250" t="str">
            <v>REVENUE/OTHER</v>
          </cell>
          <cell r="D250" t="str">
            <v>REVENUE/OTHER</v>
          </cell>
          <cell r="E250" t="str">
            <v>REVENUE</v>
          </cell>
          <cell r="F250" t="str">
            <v>REVENUE/OTHER</v>
          </cell>
          <cell r="G250" t="str">
            <v>0-PRIVATE GIFTS</v>
          </cell>
        </row>
        <row r="251">
          <cell r="A251">
            <v>40822</v>
          </cell>
          <cell r="C251" t="str">
            <v>REVENUE/OTHER</v>
          </cell>
          <cell r="D251" t="str">
            <v>REVENUE/OTHER</v>
          </cell>
          <cell r="E251" t="str">
            <v>REVENUE</v>
          </cell>
          <cell r="F251" t="str">
            <v>REVENUE/OTHER</v>
          </cell>
          <cell r="G251" t="str">
            <v>0-PRIVATE GIFTS</v>
          </cell>
        </row>
        <row r="252">
          <cell r="A252">
            <v>40823</v>
          </cell>
          <cell r="C252" t="str">
            <v>REVENUE/OTHER</v>
          </cell>
          <cell r="D252" t="str">
            <v>REVENUE/OTHER</v>
          </cell>
          <cell r="E252" t="str">
            <v>REVENUE</v>
          </cell>
          <cell r="F252" t="str">
            <v>REVENUE/OTHER</v>
          </cell>
          <cell r="G252" t="str">
            <v>0-PRIVATE GIFTS</v>
          </cell>
        </row>
        <row r="253">
          <cell r="A253">
            <v>40824</v>
          </cell>
          <cell r="C253" t="str">
            <v>REVENUE/OTHER</v>
          </cell>
          <cell r="D253" t="str">
            <v>REVENUE/OTHER</v>
          </cell>
          <cell r="E253" t="str">
            <v>REVENUE</v>
          </cell>
          <cell r="F253" t="str">
            <v>REVENUE/OTHER</v>
          </cell>
          <cell r="G253" t="str">
            <v>0-PRIVATE GIFTS</v>
          </cell>
        </row>
        <row r="254">
          <cell r="A254">
            <v>40825</v>
          </cell>
          <cell r="C254" t="str">
            <v>REVENUE/OTHER</v>
          </cell>
          <cell r="D254" t="str">
            <v>REVENUE/OTHER</v>
          </cell>
          <cell r="E254" t="str">
            <v>REVENUE</v>
          </cell>
          <cell r="F254" t="str">
            <v>REVENUE/OTHER</v>
          </cell>
          <cell r="G254" t="str">
            <v>0-PRIVATE GIFTS</v>
          </cell>
        </row>
        <row r="255">
          <cell r="A255">
            <v>40826</v>
          </cell>
          <cell r="C255" t="str">
            <v>REVENUE/OTHER</v>
          </cell>
          <cell r="D255" t="str">
            <v>REVENUE/OTHER</v>
          </cell>
          <cell r="E255" t="str">
            <v>REVENUE</v>
          </cell>
          <cell r="F255" t="str">
            <v>REVENUE/OTHER</v>
          </cell>
          <cell r="G255" t="str">
            <v>0-PRIVATE GIFTS</v>
          </cell>
        </row>
        <row r="256">
          <cell r="A256">
            <v>40827</v>
          </cell>
          <cell r="C256" t="str">
            <v>REVENUE/OTHER</v>
          </cell>
          <cell r="D256" t="str">
            <v>REVENUE/OTHER</v>
          </cell>
          <cell r="E256" t="str">
            <v>REVENUE</v>
          </cell>
          <cell r="F256" t="str">
            <v>REVENUE/OTHER</v>
          </cell>
          <cell r="G256" t="str">
            <v>0-PRIVATE GIFTS</v>
          </cell>
        </row>
        <row r="257">
          <cell r="A257">
            <v>40828</v>
          </cell>
          <cell r="C257" t="str">
            <v>REVENUE/OTHER</v>
          </cell>
          <cell r="D257" t="str">
            <v>REVENUE/OTHER</v>
          </cell>
          <cell r="E257" t="str">
            <v>REVENUE</v>
          </cell>
          <cell r="F257" t="str">
            <v>REVENUE/OTHER</v>
          </cell>
          <cell r="G257" t="str">
            <v>0-PRIVATE GIFTS</v>
          </cell>
        </row>
        <row r="258">
          <cell r="A258">
            <v>40829</v>
          </cell>
          <cell r="C258" t="str">
            <v>REVENUE/OTHER</v>
          </cell>
          <cell r="D258" t="str">
            <v>REVENUE/OTHER</v>
          </cell>
          <cell r="E258" t="str">
            <v>REVENUE</v>
          </cell>
          <cell r="F258" t="str">
            <v>REVENUE/OTHER</v>
          </cell>
          <cell r="G258" t="str">
            <v>0-PRIVATE GIFTS</v>
          </cell>
        </row>
        <row r="259">
          <cell r="A259">
            <v>40850</v>
          </cell>
          <cell r="C259" t="str">
            <v>REVENUE/OTHER</v>
          </cell>
          <cell r="D259" t="str">
            <v>REVENUE/OTHER</v>
          </cell>
          <cell r="E259" t="str">
            <v>REVENUE</v>
          </cell>
          <cell r="F259" t="str">
            <v>REVENUE/OTHER</v>
          </cell>
          <cell r="G259" t="str">
            <v>0-PRIVATE GIFTS</v>
          </cell>
        </row>
        <row r="260">
          <cell r="A260">
            <v>40860</v>
          </cell>
          <cell r="C260" t="str">
            <v>REVENUE/OTHER</v>
          </cell>
          <cell r="D260" t="str">
            <v>REVENUE/OTHER</v>
          </cell>
          <cell r="E260" t="str">
            <v>REVENUE</v>
          </cell>
          <cell r="F260" t="str">
            <v>REVENUE/OTHER</v>
          </cell>
          <cell r="G260" t="str">
            <v>0-PRIVATE GIFTS</v>
          </cell>
        </row>
        <row r="261">
          <cell r="A261">
            <v>40870</v>
          </cell>
          <cell r="C261" t="str">
            <v>REVENUE/OTHER</v>
          </cell>
          <cell r="D261" t="str">
            <v>REVENUE/OTHER</v>
          </cell>
          <cell r="E261" t="str">
            <v>REVENUE</v>
          </cell>
          <cell r="F261" t="str">
            <v>REVENUE/OTHER</v>
          </cell>
          <cell r="G261" t="str">
            <v>0-PRIVATE GIFTS</v>
          </cell>
        </row>
        <row r="262">
          <cell r="A262">
            <v>40880</v>
          </cell>
          <cell r="C262" t="str">
            <v>REVENUE/OTHER</v>
          </cell>
          <cell r="D262" t="str">
            <v>REVENUE/OTHER</v>
          </cell>
          <cell r="E262" t="str">
            <v>REVENUE</v>
          </cell>
          <cell r="F262" t="str">
            <v>REVENUE/OTHER</v>
          </cell>
          <cell r="G262" t="str">
            <v>0-PRIVATE GIFTS</v>
          </cell>
        </row>
        <row r="263">
          <cell r="A263">
            <v>40980</v>
          </cell>
          <cell r="C263" t="str">
            <v>REVENUE/OTHER</v>
          </cell>
          <cell r="D263" t="str">
            <v>REVENUE/OTHER</v>
          </cell>
          <cell r="E263" t="str">
            <v>REVENUE</v>
          </cell>
          <cell r="F263" t="str">
            <v>REVENUE/OTHER</v>
          </cell>
          <cell r="G263" t="str">
            <v>0-PRIVATE GIFTS</v>
          </cell>
        </row>
        <row r="264">
          <cell r="A264">
            <v>40981</v>
          </cell>
          <cell r="C264" t="str">
            <v>REVENUE/OTHER</v>
          </cell>
          <cell r="D264" t="str">
            <v>REVENUE/OTHER</v>
          </cell>
          <cell r="E264" t="str">
            <v>REVENUE</v>
          </cell>
          <cell r="F264" t="str">
            <v>REVENUE/OTHER</v>
          </cell>
          <cell r="G264" t="str">
            <v>0-PRIVATE GIFTS</v>
          </cell>
        </row>
        <row r="265">
          <cell r="A265">
            <v>40982</v>
          </cell>
          <cell r="C265" t="str">
            <v>REVENUE/OTHER</v>
          </cell>
          <cell r="D265" t="str">
            <v>REVENUE/OTHER</v>
          </cell>
          <cell r="E265" t="str">
            <v>REVENUE</v>
          </cell>
          <cell r="F265" t="str">
            <v>REVENUE/OTHER</v>
          </cell>
          <cell r="G265" t="str">
            <v>0-PRIVATE GIFTS</v>
          </cell>
        </row>
        <row r="266">
          <cell r="A266">
            <v>40983</v>
          </cell>
          <cell r="C266" t="str">
            <v>REVENUE/OTHER</v>
          </cell>
          <cell r="D266" t="str">
            <v>REVENUE/OTHER</v>
          </cell>
          <cell r="E266" t="str">
            <v>REVENUE</v>
          </cell>
          <cell r="F266" t="str">
            <v>REVENUE/OTHER</v>
          </cell>
          <cell r="G266" t="str">
            <v>0-PRIVATE GIFTS</v>
          </cell>
        </row>
        <row r="267">
          <cell r="A267">
            <v>41000</v>
          </cell>
          <cell r="B267">
            <v>41099</v>
          </cell>
          <cell r="C267" t="str">
            <v>REMISS_EXEMPT</v>
          </cell>
          <cell r="D267" t="str">
            <v>REMISS_EXEMPT</v>
          </cell>
          <cell r="E267" t="str">
            <v>REVENUE</v>
          </cell>
          <cell r="F267" t="str">
            <v>REMISS_EXEMPT</v>
          </cell>
          <cell r="G267" t="str">
            <v>0-REMISS_EXEMPT</v>
          </cell>
        </row>
        <row r="268">
          <cell r="A268">
            <v>41000</v>
          </cell>
          <cell r="C268" t="str">
            <v>REMISS_EXEMPT</v>
          </cell>
          <cell r="D268" t="str">
            <v>REMISS_EXEMPT</v>
          </cell>
          <cell r="E268" t="str">
            <v>REVENUE</v>
          </cell>
          <cell r="F268" t="str">
            <v>REMISS_EXEMPT</v>
          </cell>
          <cell r="G268" t="str">
            <v>0-REMISS_EXEMPT</v>
          </cell>
        </row>
        <row r="269">
          <cell r="A269">
            <v>41001</v>
          </cell>
          <cell r="C269" t="str">
            <v>REMISS_EXEMPT</v>
          </cell>
          <cell r="D269" t="str">
            <v>REMISS_EXEMPT</v>
          </cell>
          <cell r="E269" t="str">
            <v>REVENUE</v>
          </cell>
          <cell r="F269" t="str">
            <v>REMISS_EXEMPT</v>
          </cell>
          <cell r="G269" t="str">
            <v>0-REMISS_EXEMPT</v>
          </cell>
        </row>
        <row r="270">
          <cell r="A270">
            <v>41010</v>
          </cell>
          <cell r="C270" t="str">
            <v>REMISS_EXEMPT</v>
          </cell>
          <cell r="D270" t="str">
            <v>REMISS_EXEMPT</v>
          </cell>
          <cell r="E270" t="str">
            <v>REVENUE</v>
          </cell>
          <cell r="F270" t="str">
            <v>REMISS_EXEMPT</v>
          </cell>
          <cell r="G270" t="str">
            <v>0-REMISS_EXEMPT</v>
          </cell>
        </row>
        <row r="271">
          <cell r="A271">
            <v>41011</v>
          </cell>
          <cell r="C271" t="str">
            <v>REMISS_EXEMPT</v>
          </cell>
          <cell r="D271" t="str">
            <v>REMISS_EXEMPT</v>
          </cell>
          <cell r="E271" t="str">
            <v>REVENUE</v>
          </cell>
          <cell r="F271" t="str">
            <v>REMISS_EXEMPT</v>
          </cell>
          <cell r="G271" t="str">
            <v>0-REMISS_EXEMPT</v>
          </cell>
        </row>
        <row r="272">
          <cell r="A272">
            <v>41100</v>
          </cell>
          <cell r="B272">
            <v>41299</v>
          </cell>
          <cell r="C272" t="str">
            <v>GEN_REV_APPROP</v>
          </cell>
          <cell r="D272" t="str">
            <v>GEN_REV_APPROP</v>
          </cell>
          <cell r="E272" t="str">
            <v>REVENUE</v>
          </cell>
          <cell r="F272" t="str">
            <v>GEN_REV_APPROP</v>
          </cell>
          <cell r="G272" t="str">
            <v>0-GEN_REV_APPROP</v>
          </cell>
        </row>
        <row r="273">
          <cell r="A273">
            <v>41100</v>
          </cell>
          <cell r="C273" t="str">
            <v>GEN_REV_APPROP</v>
          </cell>
          <cell r="D273" t="str">
            <v>GEN_REV_APPROP</v>
          </cell>
          <cell r="E273" t="str">
            <v>REVENUE</v>
          </cell>
          <cell r="F273" t="str">
            <v>GEN_REV_APPROP</v>
          </cell>
          <cell r="G273" t="str">
            <v>0-GEN_REV_APPROP</v>
          </cell>
        </row>
        <row r="274">
          <cell r="A274">
            <v>41101</v>
          </cell>
          <cell r="C274" t="str">
            <v>GEN_REV_APPROP</v>
          </cell>
          <cell r="D274" t="str">
            <v>GEN_REV_APPROP</v>
          </cell>
          <cell r="E274" t="str">
            <v>REVENUE</v>
          </cell>
          <cell r="F274" t="str">
            <v>GEN_REV_APPROP</v>
          </cell>
          <cell r="G274" t="str">
            <v>0-GEN_REV_APPROP</v>
          </cell>
        </row>
        <row r="275">
          <cell r="A275">
            <v>41102</v>
          </cell>
          <cell r="C275" t="str">
            <v>GEN_REV_APPROP</v>
          </cell>
          <cell r="D275" t="str">
            <v>GEN_REV_APPROP</v>
          </cell>
          <cell r="E275" t="str">
            <v>REVENUE</v>
          </cell>
          <cell r="F275" t="str">
            <v>GEN_REV_APPROP</v>
          </cell>
          <cell r="G275" t="str">
            <v>0-GEN_REV_APPROP</v>
          </cell>
        </row>
        <row r="276">
          <cell r="A276">
            <v>41103</v>
          </cell>
          <cell r="C276" t="str">
            <v>GEN_REV_APPROP</v>
          </cell>
          <cell r="D276" t="str">
            <v>GEN_REV_APPROP</v>
          </cell>
          <cell r="E276" t="str">
            <v>REVENUE</v>
          </cell>
          <cell r="F276" t="str">
            <v>GEN_REV_APPROP</v>
          </cell>
          <cell r="G276" t="str">
            <v>0-GEN_REV_APPROP</v>
          </cell>
        </row>
        <row r="277">
          <cell r="A277">
            <v>41104</v>
          </cell>
          <cell r="C277" t="str">
            <v>GEN_REV_APPROP</v>
          </cell>
          <cell r="D277" t="str">
            <v>GEN_REV_APPROP</v>
          </cell>
          <cell r="E277" t="str">
            <v>REVENUE</v>
          </cell>
          <cell r="F277" t="str">
            <v>GEN_REV_APPROP</v>
          </cell>
          <cell r="G277" t="str">
            <v>0-GEN_REV_APPROP</v>
          </cell>
        </row>
        <row r="278">
          <cell r="A278">
            <v>41105</v>
          </cell>
          <cell r="C278" t="str">
            <v>GEN_REV_APPROP</v>
          </cell>
          <cell r="D278" t="str">
            <v>GEN_REV_APPROP</v>
          </cell>
          <cell r="E278" t="str">
            <v>REVENUE</v>
          </cell>
          <cell r="F278" t="str">
            <v>GEN_REV_APPROP</v>
          </cell>
          <cell r="G278" t="str">
            <v>0-GEN_REV_APPROP</v>
          </cell>
        </row>
        <row r="279">
          <cell r="A279">
            <v>41106</v>
          </cell>
          <cell r="C279" t="str">
            <v>GEN_REV_APPROP</v>
          </cell>
          <cell r="D279" t="str">
            <v>GEN_REV_APPROP</v>
          </cell>
          <cell r="E279" t="str">
            <v>REVENUE</v>
          </cell>
          <cell r="F279" t="str">
            <v>GEN_REV_APPROP</v>
          </cell>
          <cell r="G279" t="str">
            <v>0-GEN_REV_APPROP</v>
          </cell>
        </row>
        <row r="280">
          <cell r="A280">
            <v>41107</v>
          </cell>
          <cell r="C280" t="str">
            <v>GEN_REV_APPROP</v>
          </cell>
          <cell r="D280" t="str">
            <v>GEN_REV_APPROP</v>
          </cell>
          <cell r="E280" t="str">
            <v>REVENUE</v>
          </cell>
          <cell r="F280" t="str">
            <v>GEN_REV_APPROP</v>
          </cell>
          <cell r="G280" t="str">
            <v>0-GEN_REV_APPROP</v>
          </cell>
        </row>
        <row r="281">
          <cell r="A281">
            <v>41108</v>
          </cell>
          <cell r="C281" t="str">
            <v>GEN_REV_APPROP</v>
          </cell>
          <cell r="D281" t="str">
            <v>GEN_REV_APPROP</v>
          </cell>
          <cell r="E281" t="str">
            <v>REVENUE</v>
          </cell>
          <cell r="F281" t="str">
            <v>GEN_REV_APPROP</v>
          </cell>
          <cell r="G281" t="str">
            <v>0-GEN_REV_APPROP</v>
          </cell>
        </row>
        <row r="282">
          <cell r="A282">
            <v>41109</v>
          </cell>
          <cell r="C282" t="str">
            <v>GEN_REV_APPROP</v>
          </cell>
          <cell r="D282" t="str">
            <v>GEN_REV_APPROP</v>
          </cell>
          <cell r="E282" t="str">
            <v>REVENUE</v>
          </cell>
          <cell r="F282" t="str">
            <v>GEN_REV_APPROP</v>
          </cell>
          <cell r="G282" t="str">
            <v>0-GEN_REV_APPROP</v>
          </cell>
        </row>
        <row r="283">
          <cell r="A283">
            <v>41110</v>
          </cell>
          <cell r="C283" t="str">
            <v>GEN_REV_APPROP</v>
          </cell>
          <cell r="D283" t="str">
            <v>GEN_REV_APPROP</v>
          </cell>
          <cell r="E283" t="str">
            <v>REVENUE</v>
          </cell>
          <cell r="F283" t="str">
            <v>GEN_REV_APPROP</v>
          </cell>
          <cell r="G283" t="str">
            <v>0-GEN_REV_APPROP</v>
          </cell>
        </row>
        <row r="284">
          <cell r="A284">
            <v>41111</v>
          </cell>
          <cell r="C284" t="str">
            <v>GEN_REV_APPROP</v>
          </cell>
          <cell r="D284" t="str">
            <v>GEN_REV_APPROP</v>
          </cell>
          <cell r="E284" t="str">
            <v>REVENUE</v>
          </cell>
          <cell r="F284" t="str">
            <v>GEN_REV_APPROP</v>
          </cell>
          <cell r="G284" t="str">
            <v>0-GEN_REV_APPROP</v>
          </cell>
        </row>
        <row r="285">
          <cell r="A285">
            <v>41112</v>
          </cell>
          <cell r="C285" t="str">
            <v>GEN_REV_APPROP</v>
          </cell>
          <cell r="D285" t="str">
            <v>GEN_REV_APPROP</v>
          </cell>
          <cell r="E285" t="str">
            <v>REVENUE</v>
          </cell>
          <cell r="F285" t="str">
            <v>GEN_REV_APPROP</v>
          </cell>
          <cell r="G285" t="str">
            <v>0-GEN_REV_APPROP</v>
          </cell>
        </row>
        <row r="286">
          <cell r="A286">
            <v>41113</v>
          </cell>
          <cell r="C286" t="str">
            <v>GEN_REV_APPROP</v>
          </cell>
          <cell r="D286" t="str">
            <v>GEN_REV_APPROP</v>
          </cell>
          <cell r="E286" t="str">
            <v>REVENUE</v>
          </cell>
          <cell r="F286" t="str">
            <v>GEN_REV_APPROP</v>
          </cell>
          <cell r="G286" t="str">
            <v>0-GEN_REV_APPROP</v>
          </cell>
        </row>
        <row r="287">
          <cell r="A287">
            <v>41114</v>
          </cell>
          <cell r="C287" t="str">
            <v>GEN_REV_APPROP</v>
          </cell>
          <cell r="D287" t="str">
            <v>GEN_REV_APPROP</v>
          </cell>
          <cell r="E287" t="str">
            <v>REVENUE</v>
          </cell>
          <cell r="F287" t="str">
            <v>GEN_REV_APPROP</v>
          </cell>
          <cell r="G287" t="str">
            <v>0-GEN_REV_APPROP</v>
          </cell>
        </row>
        <row r="288">
          <cell r="A288">
            <v>41300</v>
          </cell>
          <cell r="B288">
            <v>41399</v>
          </cell>
          <cell r="C288" t="str">
            <v>STAFF_BENEFITS</v>
          </cell>
          <cell r="D288" t="str">
            <v>STAFF_BENEFITS</v>
          </cell>
          <cell r="E288" t="str">
            <v>REVENUE</v>
          </cell>
          <cell r="F288" t="str">
            <v>STAFF_BENEFITS</v>
          </cell>
          <cell r="G288" t="str">
            <v>0-STAFF_BENEFITS</v>
          </cell>
        </row>
        <row r="289">
          <cell r="A289">
            <v>41300</v>
          </cell>
          <cell r="C289" t="str">
            <v>STAFF_BENEFITS</v>
          </cell>
          <cell r="D289" t="str">
            <v>STAFF_BENEFITS</v>
          </cell>
          <cell r="E289" t="str">
            <v>REVENUE</v>
          </cell>
          <cell r="F289" t="str">
            <v>STAFF_BENEFITS</v>
          </cell>
          <cell r="G289" t="str">
            <v>0-STAFF_BENEFITS</v>
          </cell>
        </row>
        <row r="290">
          <cell r="A290">
            <v>41301</v>
          </cell>
          <cell r="C290" t="str">
            <v>STAFF_BENEFITS</v>
          </cell>
          <cell r="D290" t="str">
            <v>STAFF_BENEFITS</v>
          </cell>
          <cell r="E290" t="str">
            <v>REVENUE</v>
          </cell>
          <cell r="F290" t="str">
            <v>STAFF_BENEFITS</v>
          </cell>
          <cell r="G290" t="str">
            <v>0-STAFF_BENEFITS</v>
          </cell>
        </row>
        <row r="291">
          <cell r="A291">
            <v>41302</v>
          </cell>
          <cell r="C291" t="str">
            <v>STAFF_BENEFITS</v>
          </cell>
          <cell r="D291" t="str">
            <v>STAFF_BENEFITS</v>
          </cell>
          <cell r="E291" t="str">
            <v>REVENUE</v>
          </cell>
          <cell r="F291" t="str">
            <v>STAFF_BENEFITS</v>
          </cell>
          <cell r="G291" t="str">
            <v>0-STAFF_BENEFITS</v>
          </cell>
        </row>
        <row r="292">
          <cell r="A292">
            <v>41303</v>
          </cell>
          <cell r="C292" t="str">
            <v>STAFF_BENEFITS</v>
          </cell>
          <cell r="D292" t="str">
            <v>STAFF_BENEFITS</v>
          </cell>
          <cell r="E292" t="str">
            <v>REVENUE</v>
          </cell>
          <cell r="F292" t="str">
            <v>STAFF_BENEFITS</v>
          </cell>
          <cell r="G292" t="str">
            <v>0-STAFF_BENEFITS</v>
          </cell>
        </row>
        <row r="293">
          <cell r="A293">
            <v>41304</v>
          </cell>
          <cell r="C293" t="str">
            <v>STAFF_BENEFITS</v>
          </cell>
          <cell r="D293" t="str">
            <v>STAFF_BENEFITS</v>
          </cell>
          <cell r="E293" t="str">
            <v>REVENUE</v>
          </cell>
          <cell r="F293" t="str">
            <v>STAFF_BENEFITS</v>
          </cell>
          <cell r="G293" t="str">
            <v>0-STAFF_BENEFITS</v>
          </cell>
        </row>
        <row r="294">
          <cell r="A294">
            <v>41305</v>
          </cell>
          <cell r="C294" t="str">
            <v>STAFF_BENEFITS</v>
          </cell>
          <cell r="D294" t="str">
            <v>STAFF_BENEFITS</v>
          </cell>
          <cell r="E294" t="str">
            <v>REVENUE</v>
          </cell>
          <cell r="F294" t="str">
            <v>STAFF_BENEFITS</v>
          </cell>
          <cell r="G294" t="str">
            <v>0-STAFF_BENEFITS</v>
          </cell>
        </row>
        <row r="295">
          <cell r="A295">
            <v>41306</v>
          </cell>
          <cell r="C295" t="str">
            <v>STAFF_BENEFITS</v>
          </cell>
          <cell r="D295" t="str">
            <v>STAFF_BENEFITS</v>
          </cell>
          <cell r="E295" t="str">
            <v>REVENUE</v>
          </cell>
          <cell r="F295" t="str">
            <v>STAFF_BENEFITS</v>
          </cell>
          <cell r="G295" t="str">
            <v>0-STAFF_BENEFITS</v>
          </cell>
        </row>
        <row r="296">
          <cell r="A296">
            <v>41307</v>
          </cell>
          <cell r="C296" t="str">
            <v>STAFF_BENEFITS</v>
          </cell>
          <cell r="D296" t="str">
            <v>STAFF_BENEFITS</v>
          </cell>
          <cell r="E296" t="str">
            <v>REVENUE</v>
          </cell>
          <cell r="F296" t="str">
            <v>STAFF_BENEFITS</v>
          </cell>
          <cell r="G296" t="str">
            <v>0-STAFF_BENEFITS</v>
          </cell>
        </row>
        <row r="297">
          <cell r="A297">
            <v>41308</v>
          </cell>
          <cell r="C297" t="str">
            <v>STAFF_BENEFITS</v>
          </cell>
          <cell r="D297" t="str">
            <v>STAFF_BENEFITS</v>
          </cell>
          <cell r="E297" t="str">
            <v>REVENUE</v>
          </cell>
          <cell r="F297" t="str">
            <v>STAFF_BENEFITS</v>
          </cell>
          <cell r="G297" t="str">
            <v>0-STAFF_BENEFITS</v>
          </cell>
        </row>
        <row r="298">
          <cell r="A298">
            <v>41400</v>
          </cell>
          <cell r="B298">
            <v>41499</v>
          </cell>
          <cell r="C298" t="str">
            <v>OTHER_GEN_REV</v>
          </cell>
          <cell r="D298" t="str">
            <v>OTHER_GEN_REV</v>
          </cell>
          <cell r="E298" t="str">
            <v>REVENUE</v>
          </cell>
          <cell r="F298" t="str">
            <v>OTHER_GEN_REV</v>
          </cell>
          <cell r="G298" t="str">
            <v>0-OTHER_GEN_REV</v>
          </cell>
        </row>
        <row r="299">
          <cell r="A299">
            <v>41500</v>
          </cell>
          <cell r="B299">
            <v>41599</v>
          </cell>
          <cell r="C299" t="str">
            <v>HIGHER_ED_ASSISTANCE</v>
          </cell>
          <cell r="D299" t="str">
            <v>HIGHER_ED_ASSISTANCE</v>
          </cell>
          <cell r="E299" t="str">
            <v>REVENUE</v>
          </cell>
          <cell r="F299" t="str">
            <v>HIGHER_ED_ASSISTANCE</v>
          </cell>
          <cell r="G299" t="str">
            <v>0-HIGHER_ED_ASSISTANCE</v>
          </cell>
        </row>
        <row r="300">
          <cell r="A300">
            <v>41600</v>
          </cell>
          <cell r="B300">
            <v>41799</v>
          </cell>
          <cell r="C300" t="str">
            <v>REVENUE/GRANTS</v>
          </cell>
          <cell r="D300" t="str">
            <v>REVENUE/GRANTS</v>
          </cell>
          <cell r="E300" t="str">
            <v>REVENUE</v>
          </cell>
          <cell r="F300" t="str">
            <v>REVENUE/GRANTS</v>
          </cell>
          <cell r="G300" t="str">
            <v>0-REVENUE/GRANTS</v>
          </cell>
        </row>
        <row r="301">
          <cell r="A301">
            <v>41600</v>
          </cell>
          <cell r="C301" t="str">
            <v>REVENUE/GRANTS</v>
          </cell>
          <cell r="D301" t="str">
            <v>REVENUE/GRANTS</v>
          </cell>
          <cell r="E301" t="str">
            <v>REVENUE</v>
          </cell>
          <cell r="F301" t="str">
            <v>REVENUE/GRANTS</v>
          </cell>
          <cell r="G301" t="str">
            <v>0-REVENUE/GRANTS</v>
          </cell>
        </row>
        <row r="302">
          <cell r="A302">
            <v>41601</v>
          </cell>
          <cell r="C302" t="str">
            <v>REVENUE/GRANTS</v>
          </cell>
          <cell r="D302" t="str">
            <v>REVENUE/GRANTS</v>
          </cell>
          <cell r="E302" t="str">
            <v>REVENUE</v>
          </cell>
          <cell r="F302" t="str">
            <v>REVENUE/GRANTS</v>
          </cell>
          <cell r="G302" t="str">
            <v>0-REVENUE/GRANTS</v>
          </cell>
        </row>
        <row r="303">
          <cell r="A303">
            <v>41602</v>
          </cell>
          <cell r="C303" t="str">
            <v>REVENUE/GRANTS</v>
          </cell>
          <cell r="D303" t="str">
            <v>REVENUE/GRANTS</v>
          </cell>
          <cell r="E303" t="str">
            <v>REVENUE</v>
          </cell>
          <cell r="F303" t="str">
            <v>REVENUE/GRANTS</v>
          </cell>
          <cell r="G303" t="str">
            <v>0-REVENUE/GRANTS</v>
          </cell>
        </row>
        <row r="304">
          <cell r="A304">
            <v>41603</v>
          </cell>
          <cell r="C304" t="str">
            <v>REVENUE/GRANTS</v>
          </cell>
          <cell r="D304" t="str">
            <v>REVENUE/GRANTS</v>
          </cell>
          <cell r="E304" t="str">
            <v>REVENUE</v>
          </cell>
          <cell r="F304" t="str">
            <v>REVENUE/GRANTS</v>
          </cell>
          <cell r="G304" t="str">
            <v>0-REVENUE/GRANTS</v>
          </cell>
        </row>
        <row r="305">
          <cell r="A305">
            <v>41610</v>
          </cell>
          <cell r="C305" t="str">
            <v>REVENUE/GRANTS</v>
          </cell>
          <cell r="D305" t="str">
            <v>REVENUE/GRANTS</v>
          </cell>
          <cell r="E305" t="str">
            <v>REVENUE</v>
          </cell>
          <cell r="F305" t="str">
            <v>REVENUE/GRANTS</v>
          </cell>
          <cell r="G305" t="str">
            <v>0-REVENUE/GRANTS</v>
          </cell>
        </row>
        <row r="306">
          <cell r="A306">
            <v>41800</v>
          </cell>
          <cell r="B306">
            <v>41899</v>
          </cell>
          <cell r="C306" t="str">
            <v>IDC_FED_GRANTS</v>
          </cell>
          <cell r="D306" t="str">
            <v>IDC_FED_GRANTS</v>
          </cell>
          <cell r="E306" t="str">
            <v>REVENUE</v>
          </cell>
          <cell r="F306" t="str">
            <v>IDC_FED_GRANTS</v>
          </cell>
          <cell r="G306" t="str">
            <v>0-REVENUE/GRANTS</v>
          </cell>
        </row>
        <row r="307">
          <cell r="A307">
            <v>41800</v>
          </cell>
          <cell r="C307" t="str">
            <v>IDC_FED_GRANTS</v>
          </cell>
          <cell r="D307" t="str">
            <v>IDC_FED_GRANTS</v>
          </cell>
          <cell r="E307" t="str">
            <v>REVENUE</v>
          </cell>
          <cell r="F307" t="str">
            <v>IDC_FED_GRANTS</v>
          </cell>
          <cell r="G307" t="str">
            <v>0-REVENUE/GRANTS</v>
          </cell>
        </row>
        <row r="308">
          <cell r="A308">
            <v>41900</v>
          </cell>
          <cell r="B308">
            <v>41999</v>
          </cell>
          <cell r="C308" t="str">
            <v>FED_PASSTHRU_ST</v>
          </cell>
          <cell r="D308" t="str">
            <v>FED_PASSTHRU_ST</v>
          </cell>
          <cell r="E308" t="str">
            <v>REVENUE</v>
          </cell>
          <cell r="F308" t="str">
            <v>FED_PASSTHRU_ST</v>
          </cell>
          <cell r="G308" t="str">
            <v>0-FED_PASSTHRU_ST</v>
          </cell>
        </row>
        <row r="309">
          <cell r="A309">
            <v>41950</v>
          </cell>
          <cell r="C309" t="str">
            <v>FED_PASSTHRU_ST</v>
          </cell>
          <cell r="D309" t="str">
            <v>FED_PASSTHRU_ST</v>
          </cell>
          <cell r="E309" t="str">
            <v>REVENUE</v>
          </cell>
          <cell r="F309" t="str">
            <v>FED_PASSTHRU_ST</v>
          </cell>
          <cell r="G309" t="str">
            <v>0-FED_PASSTHRU_ST</v>
          </cell>
        </row>
        <row r="310">
          <cell r="A310">
            <v>41951</v>
          </cell>
          <cell r="C310" t="str">
            <v>FED_PASSTHRU_ST</v>
          </cell>
          <cell r="D310" t="str">
            <v>FED_PASSTHRU_ST</v>
          </cell>
          <cell r="E310" t="str">
            <v>REVENUE</v>
          </cell>
          <cell r="F310" t="str">
            <v>FED_PASSTHRU_ST</v>
          </cell>
          <cell r="G310" t="str">
            <v>0-FED_PASSTHRU_ST</v>
          </cell>
        </row>
        <row r="311">
          <cell r="A311">
            <v>42000</v>
          </cell>
          <cell r="B311">
            <v>42099</v>
          </cell>
          <cell r="C311" t="str">
            <v>IDC_FED_PASS_THROUGH</v>
          </cell>
          <cell r="D311" t="str">
            <v>IDC_FED_PASS_THROUGH</v>
          </cell>
          <cell r="E311" t="str">
            <v>REVENUE</v>
          </cell>
          <cell r="F311" t="str">
            <v>IDC_FED_PASS_THROUGH</v>
          </cell>
          <cell r="G311" t="str">
            <v>0-IDC_FED_PASS_THROUGH</v>
          </cell>
        </row>
        <row r="312">
          <cell r="A312">
            <v>42000</v>
          </cell>
          <cell r="C312" t="str">
            <v>IDC_FED_PASS_THROUGH</v>
          </cell>
          <cell r="D312" t="str">
            <v>IDC_FED_PASS_THROUGH</v>
          </cell>
          <cell r="E312" t="str">
            <v>REVENUE</v>
          </cell>
          <cell r="F312" t="str">
            <v>IDC_FED_PASS_THROUGH</v>
          </cell>
          <cell r="G312" t="str">
            <v>0-IDC_FED_PASS_THROUGH</v>
          </cell>
        </row>
        <row r="313">
          <cell r="A313">
            <v>42100</v>
          </cell>
          <cell r="B313">
            <v>42199</v>
          </cell>
          <cell r="C313" t="str">
            <v>IDC_STATE_GRANTS</v>
          </cell>
          <cell r="D313" t="str">
            <v>IDC_STATE_GRANTS</v>
          </cell>
          <cell r="E313" t="str">
            <v>REVENUE</v>
          </cell>
          <cell r="F313" t="str">
            <v>IDC_STATE_GRANTS</v>
          </cell>
          <cell r="G313" t="str">
            <v>0-REVENUE/GRANTS</v>
          </cell>
        </row>
        <row r="314">
          <cell r="A314">
            <v>42100</v>
          </cell>
          <cell r="C314" t="str">
            <v>IDC_STATE_GRANTS</v>
          </cell>
          <cell r="D314" t="str">
            <v>IDC_STATE_GRANTS</v>
          </cell>
          <cell r="E314" t="str">
            <v>REVENUE</v>
          </cell>
          <cell r="F314" t="str">
            <v>IDC_STATE_GRANTS</v>
          </cell>
          <cell r="G314" t="str">
            <v>0-REVENUE/GRANTS</v>
          </cell>
        </row>
        <row r="315">
          <cell r="A315">
            <v>42200</v>
          </cell>
          <cell r="B315">
            <v>42299</v>
          </cell>
          <cell r="C315" t="str">
            <v>REVENUE/GRANTS</v>
          </cell>
          <cell r="D315" t="str">
            <v>REVENUE/GRANTS</v>
          </cell>
          <cell r="E315" t="str">
            <v>REVENUE</v>
          </cell>
          <cell r="F315" t="str">
            <v>REVENUE/GRANTS</v>
          </cell>
          <cell r="G315" t="str">
            <v>0-REVENUE/GRANTS</v>
          </cell>
        </row>
        <row r="316">
          <cell r="A316">
            <v>42200</v>
          </cell>
          <cell r="C316" t="str">
            <v>REVENUE/GRANTS</v>
          </cell>
          <cell r="D316" t="str">
            <v>REVENUE/GRANTS</v>
          </cell>
          <cell r="E316" t="str">
            <v>REVENUE</v>
          </cell>
          <cell r="F316" t="str">
            <v>REVENUE/GRANTS</v>
          </cell>
          <cell r="G316" t="str">
            <v>0-REVENUE/GRANTS</v>
          </cell>
        </row>
        <row r="317">
          <cell r="A317">
            <v>42201</v>
          </cell>
          <cell r="C317" t="str">
            <v>REVENUE/GRANTS</v>
          </cell>
          <cell r="D317" t="str">
            <v>REVENUE/GRANTS</v>
          </cell>
          <cell r="E317" t="str">
            <v>REVENUE</v>
          </cell>
          <cell r="F317" t="str">
            <v>REVENUE/GRANTS</v>
          </cell>
          <cell r="G317" t="str">
            <v>0-REVENUE/GRANTS</v>
          </cell>
        </row>
        <row r="318">
          <cell r="A318">
            <v>42202</v>
          </cell>
          <cell r="C318" t="str">
            <v>REVENUE/GRANTS</v>
          </cell>
          <cell r="D318" t="str">
            <v>REVENUE/GRANTS</v>
          </cell>
          <cell r="E318" t="str">
            <v>REVENUE</v>
          </cell>
          <cell r="F318" t="str">
            <v>REVENUE/GRANTS</v>
          </cell>
          <cell r="G318" t="str">
            <v>0-REVENUE/GRANTS</v>
          </cell>
        </row>
        <row r="319">
          <cell r="A319">
            <v>42203</v>
          </cell>
          <cell r="C319" t="str">
            <v>REVENUE/GRANTS</v>
          </cell>
          <cell r="D319" t="str">
            <v>REVENUE/GRANTS</v>
          </cell>
          <cell r="E319" t="str">
            <v>REVENUE</v>
          </cell>
          <cell r="F319" t="str">
            <v>REVENUE/GRANTS</v>
          </cell>
          <cell r="G319" t="str">
            <v>0-REVENUE/GRANTS</v>
          </cell>
        </row>
        <row r="320">
          <cell r="A320">
            <v>42204</v>
          </cell>
          <cell r="C320" t="str">
            <v>REVENUE/GRANTS</v>
          </cell>
          <cell r="D320" t="str">
            <v>REVENUE/GRANTS</v>
          </cell>
          <cell r="E320" t="str">
            <v>REVENUE</v>
          </cell>
          <cell r="F320" t="str">
            <v>REVENUE/GRANTS</v>
          </cell>
          <cell r="G320" t="str">
            <v>0-REVENUE/GRANTS</v>
          </cell>
        </row>
        <row r="321">
          <cell r="A321">
            <v>42300</v>
          </cell>
          <cell r="B321">
            <v>42399</v>
          </cell>
          <cell r="C321" t="str">
            <v>IDC_STATE_PASSTHRU</v>
          </cell>
          <cell r="D321" t="str">
            <v>IDC_STATE_PASSTHRU</v>
          </cell>
          <cell r="E321" t="str">
            <v>REVENUE</v>
          </cell>
          <cell r="F321" t="str">
            <v>IDC_STATE_PASSTHRU</v>
          </cell>
          <cell r="G321" t="str">
            <v>0-IDC_STATE_PASSTHRU</v>
          </cell>
        </row>
        <row r="322">
          <cell r="A322">
            <v>42300</v>
          </cell>
          <cell r="C322" t="str">
            <v>IDC_STATE_PASSTHRU</v>
          </cell>
          <cell r="D322" t="str">
            <v>IDC_STATE_PASSTHRU</v>
          </cell>
          <cell r="E322" t="str">
            <v>REVENUE</v>
          </cell>
          <cell r="F322" t="str">
            <v>IDC_STATE_PASSTHRU</v>
          </cell>
          <cell r="G322" t="str">
            <v>0-IDC_STATE_PASSTHRU</v>
          </cell>
        </row>
        <row r="323">
          <cell r="A323">
            <v>42400</v>
          </cell>
          <cell r="B323">
            <v>42499</v>
          </cell>
          <cell r="C323" t="str">
            <v>ST_PASSTHRU_STATE</v>
          </cell>
          <cell r="D323" t="str">
            <v>ST_PASSTHRU_STATE</v>
          </cell>
          <cell r="E323" t="str">
            <v>REVENUE</v>
          </cell>
          <cell r="F323" t="str">
            <v>ST_PASSTHRU_STATE</v>
          </cell>
          <cell r="G323" t="str">
            <v>0-ST_PASSTHRU_STATE</v>
          </cell>
        </row>
        <row r="324">
          <cell r="A324">
            <v>42400</v>
          </cell>
          <cell r="C324" t="str">
            <v>ST_PASSTHRU_STATE</v>
          </cell>
          <cell r="D324" t="str">
            <v>ST_PASSTHRU_STATE</v>
          </cell>
          <cell r="E324" t="str">
            <v>REVENUE</v>
          </cell>
          <cell r="F324" t="str">
            <v>ST_PASSTHRU_STATE</v>
          </cell>
          <cell r="G324" t="str">
            <v>0-ST_PASSTHRU_STATE</v>
          </cell>
        </row>
        <row r="325">
          <cell r="A325">
            <v>42401</v>
          </cell>
          <cell r="C325" t="str">
            <v>ST_PASSTHRU_STATE</v>
          </cell>
          <cell r="D325" t="str">
            <v>ST_PASSTHRU_STATE</v>
          </cell>
          <cell r="E325" t="str">
            <v>REVENUE</v>
          </cell>
          <cell r="F325" t="str">
            <v>ST_PASSTHRU_STATE</v>
          </cell>
          <cell r="G325" t="str">
            <v>0-ST_PASSTHRU_STATE</v>
          </cell>
        </row>
        <row r="326">
          <cell r="A326">
            <v>42402</v>
          </cell>
          <cell r="C326" t="str">
            <v>ST_PASSTHRU_STATE</v>
          </cell>
          <cell r="D326" t="str">
            <v>ST_PASSTHRU_STATE</v>
          </cell>
          <cell r="E326" t="str">
            <v>REVENUE</v>
          </cell>
          <cell r="F326" t="str">
            <v>ST_PASSTHRU_STATE</v>
          </cell>
          <cell r="G326" t="str">
            <v>0-ST_PASSTHRU_STATE</v>
          </cell>
        </row>
        <row r="327">
          <cell r="A327">
            <v>42403</v>
          </cell>
          <cell r="C327" t="str">
            <v>ST_PASSTHRU_STATE</v>
          </cell>
          <cell r="D327" t="str">
            <v>ST_PASSTHRU_STATE</v>
          </cell>
          <cell r="E327" t="str">
            <v>REVENUE</v>
          </cell>
          <cell r="F327" t="str">
            <v>ST_PASSTHRU_STATE</v>
          </cell>
          <cell r="G327" t="str">
            <v>0-ST_PASSTHRU_STATE</v>
          </cell>
        </row>
        <row r="328">
          <cell r="A328">
            <v>42404</v>
          </cell>
          <cell r="C328" t="str">
            <v>ST_PASSTHRU_STATE</v>
          </cell>
          <cell r="D328" t="str">
            <v>ST_PASSTHRU_STATE</v>
          </cell>
          <cell r="E328" t="str">
            <v>REVENUE</v>
          </cell>
          <cell r="F328" t="str">
            <v>ST_PASSTHRU_STATE</v>
          </cell>
          <cell r="G328" t="str">
            <v>0-ST_PASSTHRU_STATE</v>
          </cell>
        </row>
        <row r="329">
          <cell r="A329">
            <v>42405</v>
          </cell>
          <cell r="C329" t="str">
            <v>ST_PASSTHRU_STATE</v>
          </cell>
          <cell r="D329" t="str">
            <v>ST_PASSTHRU_STATE</v>
          </cell>
          <cell r="E329" t="str">
            <v>REVENUE</v>
          </cell>
          <cell r="F329" t="str">
            <v>ST_PASSTHRU_STATE</v>
          </cell>
          <cell r="G329" t="str">
            <v>0-ST_PASSTHRU_STATE</v>
          </cell>
        </row>
        <row r="330">
          <cell r="A330">
            <v>42406</v>
          </cell>
          <cell r="C330" t="str">
            <v>ST_PASSTHRU_STATE</v>
          </cell>
          <cell r="D330" t="str">
            <v>ST_PASSTHRU_STATE</v>
          </cell>
          <cell r="E330" t="str">
            <v>REVENUE</v>
          </cell>
          <cell r="F330" t="str">
            <v>ST_PASSTHRU_STATE</v>
          </cell>
          <cell r="G330" t="str">
            <v>0-ST_PASSTHRU_STATE</v>
          </cell>
        </row>
        <row r="331">
          <cell r="A331">
            <v>42407</v>
          </cell>
          <cell r="C331" t="str">
            <v>ST_PASSTHRU_STATE</v>
          </cell>
          <cell r="D331" t="str">
            <v>ST_PASSTHRU_STATE</v>
          </cell>
          <cell r="E331" t="str">
            <v>REVENUE</v>
          </cell>
          <cell r="F331" t="str">
            <v>ST_PASSTHRU_STATE</v>
          </cell>
          <cell r="G331" t="str">
            <v>0-ST_PASSTHRU_STATE</v>
          </cell>
        </row>
        <row r="332">
          <cell r="A332">
            <v>42408</v>
          </cell>
          <cell r="C332" t="str">
            <v>ST_PASSTHRU_STATE</v>
          </cell>
          <cell r="D332" t="str">
            <v>ST_PASSTHRU_STATE</v>
          </cell>
          <cell r="E332" t="str">
            <v>REVENUE</v>
          </cell>
          <cell r="F332" t="str">
            <v>ST_PASSTHRU_STATE</v>
          </cell>
          <cell r="G332" t="str">
            <v>0-ST_PASSTHRU_STATE</v>
          </cell>
        </row>
        <row r="333">
          <cell r="A333">
            <v>42409</v>
          </cell>
          <cell r="C333" t="str">
            <v>ST_PASSTHRU_STATE</v>
          </cell>
          <cell r="D333" t="str">
            <v>ST_PASSTHRU_STATE</v>
          </cell>
          <cell r="E333" t="str">
            <v>REVENUE</v>
          </cell>
          <cell r="F333" t="str">
            <v>ST_PASSTHRU_STATE</v>
          </cell>
          <cell r="G333" t="str">
            <v>0-ST_PASSTHRU_STATE</v>
          </cell>
        </row>
        <row r="334">
          <cell r="A334">
            <v>42410</v>
          </cell>
          <cell r="C334" t="str">
            <v>ST_PASSTHRU_STATE</v>
          </cell>
          <cell r="D334" t="str">
            <v>ST_PASSTHRU_STATE</v>
          </cell>
          <cell r="E334" t="str">
            <v>REVENUE</v>
          </cell>
          <cell r="F334" t="str">
            <v>ST_PASSTHRU_STATE</v>
          </cell>
          <cell r="G334" t="str">
            <v>0-ST_PASSTHRU_STATE</v>
          </cell>
        </row>
        <row r="335">
          <cell r="A335">
            <v>42411</v>
          </cell>
          <cell r="C335" t="str">
            <v>ST_PASSTHRU_STATE</v>
          </cell>
          <cell r="D335" t="str">
            <v>ST_PASSTHRU_STATE</v>
          </cell>
          <cell r="E335" t="str">
            <v>REVENUE</v>
          </cell>
          <cell r="F335" t="str">
            <v>ST_PASSTHRU_STATE</v>
          </cell>
          <cell r="G335" t="str">
            <v>0-ST_PASSTHRU_STATE</v>
          </cell>
        </row>
        <row r="336">
          <cell r="A336">
            <v>42412</v>
          </cell>
          <cell r="C336" t="str">
            <v>ST_PASSTHRU_STATE</v>
          </cell>
          <cell r="D336" t="str">
            <v>ST_PASSTHRU_STATE</v>
          </cell>
          <cell r="E336" t="str">
            <v>REVENUE</v>
          </cell>
          <cell r="F336" t="str">
            <v>ST_PASSTHRU_STATE</v>
          </cell>
          <cell r="G336" t="str">
            <v>0-ST_PASSTHRU_STATE</v>
          </cell>
        </row>
        <row r="337">
          <cell r="A337">
            <v>42413</v>
          </cell>
          <cell r="C337" t="str">
            <v>ST_PASSTHRU_STATE</v>
          </cell>
          <cell r="D337" t="str">
            <v>ST_PASSTHRU_STATE</v>
          </cell>
          <cell r="E337" t="str">
            <v>REVENUE</v>
          </cell>
          <cell r="F337" t="str">
            <v>ST_PASSTHRU_STATE</v>
          </cell>
          <cell r="G337" t="str">
            <v>0-ST_PASSTHRU_STATE</v>
          </cell>
        </row>
        <row r="338">
          <cell r="A338">
            <v>42414</v>
          </cell>
          <cell r="C338" t="str">
            <v>ST_PASSTHRU_STATE</v>
          </cell>
          <cell r="D338" t="str">
            <v>ST_PASSTHRU_STATE</v>
          </cell>
          <cell r="E338" t="str">
            <v>REVENUE</v>
          </cell>
          <cell r="F338" t="str">
            <v>ST_PASSTHRU_STATE</v>
          </cell>
          <cell r="G338" t="str">
            <v>0-ST_PASSTHRU_STATE</v>
          </cell>
        </row>
        <row r="339">
          <cell r="A339">
            <v>42415</v>
          </cell>
          <cell r="C339" t="str">
            <v>ST_PASSTHRU_STATE</v>
          </cell>
          <cell r="D339" t="str">
            <v>ST_PASSTHRU_STATE</v>
          </cell>
          <cell r="E339" t="str">
            <v>REVENUE</v>
          </cell>
          <cell r="F339" t="str">
            <v>ST_PASSTHRU_STATE</v>
          </cell>
          <cell r="G339" t="str">
            <v>0-ST_PASSTHRU_STATE</v>
          </cell>
        </row>
        <row r="340">
          <cell r="A340">
            <v>42450</v>
          </cell>
          <cell r="C340" t="str">
            <v>ST_PASSTHRU_STATE</v>
          </cell>
          <cell r="D340" t="str">
            <v>ST_PASSTHRU_STATE</v>
          </cell>
          <cell r="E340" t="str">
            <v>REVENUE</v>
          </cell>
          <cell r="F340" t="str">
            <v>ST_PASSTHRU_STATE</v>
          </cell>
          <cell r="G340" t="str">
            <v>0-ST_PASSTHRU_STATE</v>
          </cell>
        </row>
        <row r="341">
          <cell r="A341">
            <v>42500</v>
          </cell>
          <cell r="B341">
            <v>42599</v>
          </cell>
          <cell r="C341" t="str">
            <v>LOCAL_GRANT_CONTRACT</v>
          </cell>
          <cell r="D341" t="str">
            <v>LOCAL_GRANT_CONTRACT</v>
          </cell>
          <cell r="E341" t="str">
            <v>REVENUE</v>
          </cell>
          <cell r="F341" t="str">
            <v>LOCAL_GRANT_CONTRACT</v>
          </cell>
          <cell r="G341" t="str">
            <v>0-LOCAL_GRANT_CONTRACT</v>
          </cell>
        </row>
        <row r="342">
          <cell r="A342">
            <v>42500</v>
          </cell>
          <cell r="C342" t="str">
            <v>LOCAL_GRANT_CONTRACT</v>
          </cell>
          <cell r="D342" t="str">
            <v>LOCAL_GRANT_CONTRACT</v>
          </cell>
          <cell r="E342" t="str">
            <v>REVENUE</v>
          </cell>
          <cell r="F342" t="str">
            <v>LOCAL_GRANT_CONTRACT</v>
          </cell>
          <cell r="G342" t="str">
            <v>0-LOCAL_GRANT_CONTRACT</v>
          </cell>
        </row>
        <row r="343">
          <cell r="A343">
            <v>42501</v>
          </cell>
          <cell r="C343" t="str">
            <v>LOCAL_GRANT_CONTRACT</v>
          </cell>
          <cell r="D343" t="str">
            <v>LOCAL_GRANT_CONTRACT</v>
          </cell>
          <cell r="E343" t="str">
            <v>REVENUE</v>
          </cell>
          <cell r="F343" t="str">
            <v>LOCAL_GRANT_CONTRACT</v>
          </cell>
          <cell r="G343" t="str">
            <v>0-LOCAL_GRANT_CONTRACT</v>
          </cell>
        </row>
        <row r="344">
          <cell r="A344">
            <v>42502</v>
          </cell>
          <cell r="C344" t="str">
            <v>LOCAL_GRANT_CONTRACT</v>
          </cell>
          <cell r="D344" t="str">
            <v>LOCAL_GRANT_CONTRACT</v>
          </cell>
          <cell r="E344" t="str">
            <v>REVENUE</v>
          </cell>
          <cell r="F344" t="str">
            <v>LOCAL_GRANT_CONTRACT</v>
          </cell>
          <cell r="G344" t="str">
            <v>0-LOCAL_GRANT_CONTRACT</v>
          </cell>
        </row>
        <row r="345">
          <cell r="A345">
            <v>42600</v>
          </cell>
          <cell r="B345">
            <v>42699</v>
          </cell>
          <cell r="C345" t="str">
            <v>IDC_LOCAL_GRANTS</v>
          </cell>
          <cell r="D345" t="str">
            <v>IDC_LOCAL_GRANTS</v>
          </cell>
          <cell r="E345" t="str">
            <v>REVENUE</v>
          </cell>
          <cell r="F345" t="str">
            <v>IDC_LOCAL_GRANTS</v>
          </cell>
          <cell r="G345" t="str">
            <v>0-IDC_LOCAL_GRANTS</v>
          </cell>
        </row>
        <row r="346">
          <cell r="A346">
            <v>42600</v>
          </cell>
          <cell r="C346" t="str">
            <v>IDC_LOCAL_GRANTS</v>
          </cell>
          <cell r="D346" t="str">
            <v>IDC_LOCAL_GRANTS</v>
          </cell>
          <cell r="E346" t="str">
            <v>REVENUE</v>
          </cell>
          <cell r="F346" t="str">
            <v>IDC_LOCAL_GRANTS</v>
          </cell>
          <cell r="G346" t="str">
            <v>0-IDC_LOCAL_GRANTS</v>
          </cell>
        </row>
        <row r="347">
          <cell r="A347">
            <v>42700</v>
          </cell>
          <cell r="B347">
            <v>42799</v>
          </cell>
          <cell r="C347" t="str">
            <v>IDC_PRIVATE_CONTRACT</v>
          </cell>
          <cell r="D347" t="str">
            <v>IDC_PRIVATE_CONTRACT</v>
          </cell>
          <cell r="E347" t="str">
            <v>REVENUE</v>
          </cell>
          <cell r="F347" t="str">
            <v>IDC_PRIVATE_CONTRACT</v>
          </cell>
          <cell r="G347" t="str">
            <v>0-IDC_PRIVATE_CONTRACT</v>
          </cell>
        </row>
        <row r="348">
          <cell r="A348">
            <v>42700</v>
          </cell>
          <cell r="C348" t="str">
            <v>IDC_PRIVATE_CONTRACT</v>
          </cell>
          <cell r="D348" t="str">
            <v>IDC_PRIVATE_CONTRACT</v>
          </cell>
          <cell r="E348" t="str">
            <v>REVENUE</v>
          </cell>
          <cell r="F348" t="str">
            <v>IDC_PRIVATE_CONTRACT</v>
          </cell>
          <cell r="G348" t="str">
            <v>0-IDC_PRIVATE_CONTRACT</v>
          </cell>
        </row>
        <row r="349">
          <cell r="A349">
            <v>42800</v>
          </cell>
          <cell r="B349">
            <v>42899</v>
          </cell>
          <cell r="C349" t="str">
            <v>IDC_PRIVATE_GRANTS</v>
          </cell>
          <cell r="D349" t="str">
            <v>IDC_PRIVATE_GRANTS</v>
          </cell>
          <cell r="E349" t="str">
            <v>REVENUE</v>
          </cell>
          <cell r="F349" t="str">
            <v>IDC_PRIVATE_GRANTS</v>
          </cell>
          <cell r="G349" t="str">
            <v>0-IDC_PRIVATE_GRANTS</v>
          </cell>
        </row>
        <row r="350">
          <cell r="A350">
            <v>42800</v>
          </cell>
          <cell r="C350" t="str">
            <v>IDC_PRIVATE_GRANTS</v>
          </cell>
          <cell r="D350" t="str">
            <v>IDC_PRIVATE_GRANTS</v>
          </cell>
          <cell r="E350" t="str">
            <v>REVENUE</v>
          </cell>
          <cell r="F350" t="str">
            <v>IDC_PRIVATE_GRANTS</v>
          </cell>
          <cell r="G350" t="str">
            <v>0-IDC_PRIVATE_GRANTS</v>
          </cell>
        </row>
        <row r="351">
          <cell r="A351">
            <v>42900</v>
          </cell>
          <cell r="B351">
            <v>43099</v>
          </cell>
          <cell r="C351" t="str">
            <v>PRIVATE GIFTS</v>
          </cell>
          <cell r="D351" t="str">
            <v>PRIVATE GIFTS</v>
          </cell>
          <cell r="E351" t="str">
            <v>REVENUE</v>
          </cell>
          <cell r="F351" t="str">
            <v>PRIVATE GIFTS</v>
          </cell>
          <cell r="G351" t="str">
            <v>0-PRIVATE GIFTS</v>
          </cell>
        </row>
        <row r="352">
          <cell r="A352">
            <v>42900</v>
          </cell>
          <cell r="C352" t="str">
            <v>PRIVATE GIFTS</v>
          </cell>
          <cell r="D352" t="str">
            <v>PRIVATE GIFTS</v>
          </cell>
          <cell r="E352" t="str">
            <v>REVENUE</v>
          </cell>
          <cell r="F352" t="str">
            <v>PRIVATE GIFTS</v>
          </cell>
          <cell r="G352" t="str">
            <v>0-PRIVATE GIFTS</v>
          </cell>
        </row>
        <row r="353">
          <cell r="A353">
            <v>42901</v>
          </cell>
          <cell r="C353" t="str">
            <v>PRIVATE GIFTS</v>
          </cell>
          <cell r="D353" t="str">
            <v>PRIVATE GIFTS</v>
          </cell>
          <cell r="E353" t="str">
            <v>REVENUE</v>
          </cell>
          <cell r="F353" t="str">
            <v>PRIVATE GIFTS</v>
          </cell>
          <cell r="G353" t="str">
            <v>0-PRIVATE GIFTS</v>
          </cell>
        </row>
        <row r="354">
          <cell r="A354">
            <v>42902</v>
          </cell>
          <cell r="C354" t="str">
            <v>PRIVATE GIFTS</v>
          </cell>
          <cell r="D354" t="str">
            <v>PRIVATE GIFTS</v>
          </cell>
          <cell r="E354" t="str">
            <v>REVENUE</v>
          </cell>
          <cell r="F354" t="str">
            <v>PRIVATE GIFTS</v>
          </cell>
          <cell r="G354" t="str">
            <v>0-PRIVATE GIFTS</v>
          </cell>
        </row>
        <row r="355">
          <cell r="A355">
            <v>42903</v>
          </cell>
          <cell r="C355" t="str">
            <v>PRIVATE GIFTS</v>
          </cell>
          <cell r="D355" t="str">
            <v>PRIVATE GIFTS</v>
          </cell>
          <cell r="E355" t="str">
            <v>REVENUE</v>
          </cell>
          <cell r="F355" t="str">
            <v>PRIVATE GIFTS</v>
          </cell>
          <cell r="G355" t="str">
            <v>0-PRIVATE GIFTS</v>
          </cell>
        </row>
        <row r="356">
          <cell r="A356">
            <v>42904</v>
          </cell>
          <cell r="C356" t="str">
            <v>PRIVATE GIFTS</v>
          </cell>
          <cell r="D356" t="str">
            <v>PRIVATE GIFTS</v>
          </cell>
          <cell r="E356" t="str">
            <v>REVENUE</v>
          </cell>
          <cell r="F356" t="str">
            <v>PRIVATE GIFTS</v>
          </cell>
          <cell r="G356" t="str">
            <v>0-PRIVATE GIFTS</v>
          </cell>
        </row>
        <row r="357">
          <cell r="A357">
            <v>42905</v>
          </cell>
          <cell r="C357" t="str">
            <v>PRIVATE GIFTS</v>
          </cell>
          <cell r="D357" t="str">
            <v>PRIVATE GIFTS</v>
          </cell>
          <cell r="E357" t="str">
            <v>REVENUE</v>
          </cell>
          <cell r="F357" t="str">
            <v>PRIVATE GIFTS</v>
          </cell>
          <cell r="G357" t="str">
            <v>0-PRIVATE GIFTS</v>
          </cell>
        </row>
        <row r="358">
          <cell r="A358">
            <v>42906</v>
          </cell>
          <cell r="C358" t="str">
            <v>PRIVATE GIFTS</v>
          </cell>
          <cell r="D358" t="str">
            <v>PRIVATE GIFTS</v>
          </cell>
          <cell r="E358" t="str">
            <v>REVENUE</v>
          </cell>
          <cell r="F358" t="str">
            <v>PRIVATE GIFTS</v>
          </cell>
          <cell r="G358" t="str">
            <v>0-PRIVATE GIFTS</v>
          </cell>
        </row>
        <row r="359">
          <cell r="A359">
            <v>42907</v>
          </cell>
          <cell r="C359" t="str">
            <v>PRIVATE GIFTS</v>
          </cell>
          <cell r="D359" t="str">
            <v>PRIVATE GIFTS</v>
          </cell>
          <cell r="E359" t="str">
            <v>REVENUE</v>
          </cell>
          <cell r="F359" t="str">
            <v>PRIVATE GIFTS</v>
          </cell>
          <cell r="G359" t="str">
            <v>0-PRIVATE GIFTS</v>
          </cell>
        </row>
        <row r="360">
          <cell r="A360">
            <v>42908</v>
          </cell>
          <cell r="C360" t="str">
            <v>PRIVATE GIFTS</v>
          </cell>
          <cell r="D360" t="str">
            <v>PRIVATE GIFTS</v>
          </cell>
          <cell r="E360" t="str">
            <v>REVENUE</v>
          </cell>
          <cell r="F360" t="str">
            <v>PRIVATE GIFTS</v>
          </cell>
          <cell r="G360" t="str">
            <v>0-PRIVATE GIFTS</v>
          </cell>
        </row>
        <row r="361">
          <cell r="A361">
            <v>42909</v>
          </cell>
          <cell r="C361" t="str">
            <v>PRIVATE GIFTS</v>
          </cell>
          <cell r="D361" t="str">
            <v>PRIVATE GIFTS</v>
          </cell>
          <cell r="E361" t="str">
            <v>REVENUE</v>
          </cell>
          <cell r="F361" t="str">
            <v>PRIVATE GIFTS</v>
          </cell>
          <cell r="G361" t="str">
            <v>0-PRIVATE GIFTS</v>
          </cell>
        </row>
        <row r="362">
          <cell r="A362">
            <v>42910</v>
          </cell>
          <cell r="C362" t="str">
            <v>PRIVATE GIFTS</v>
          </cell>
          <cell r="D362" t="str">
            <v>PRIVATE GIFTS</v>
          </cell>
          <cell r="E362" t="str">
            <v>REVENUE</v>
          </cell>
          <cell r="F362" t="str">
            <v>PRIVATE GIFTS</v>
          </cell>
          <cell r="G362" t="str">
            <v>0-PRIVATE GIFTS</v>
          </cell>
        </row>
        <row r="363">
          <cell r="A363">
            <v>42911</v>
          </cell>
          <cell r="C363" t="str">
            <v>PRIVATE GIFTS</v>
          </cell>
          <cell r="D363" t="str">
            <v>PRIVATE GIFTS</v>
          </cell>
          <cell r="E363" t="str">
            <v>REVENUE</v>
          </cell>
          <cell r="F363" t="str">
            <v>PRIVATE GIFTS</v>
          </cell>
          <cell r="G363" t="str">
            <v>0-PRIVATE GIFTS</v>
          </cell>
        </row>
        <row r="364">
          <cell r="A364">
            <v>42912</v>
          </cell>
          <cell r="C364" t="str">
            <v>PRIVATE GIFTS</v>
          </cell>
          <cell r="D364" t="str">
            <v>PRIVATE GIFTS</v>
          </cell>
          <cell r="E364" t="str">
            <v>REVENUE</v>
          </cell>
          <cell r="F364" t="str">
            <v>PRIVATE GIFTS</v>
          </cell>
          <cell r="G364" t="str">
            <v>0-PRIVATE GIFTS</v>
          </cell>
        </row>
        <row r="365">
          <cell r="A365">
            <v>42913</v>
          </cell>
          <cell r="C365" t="str">
            <v>PRIVATE GIFTS</v>
          </cell>
          <cell r="D365" t="str">
            <v>PRIVATE GIFTS</v>
          </cell>
          <cell r="E365" t="str">
            <v>REVENUE</v>
          </cell>
          <cell r="F365" t="str">
            <v>PRIVATE GIFTS</v>
          </cell>
          <cell r="G365" t="str">
            <v>0-PRIVATE GIFTS</v>
          </cell>
        </row>
        <row r="366">
          <cell r="A366">
            <v>42914</v>
          </cell>
          <cell r="C366" t="str">
            <v>PRIVATE GIFTS</v>
          </cell>
          <cell r="D366" t="str">
            <v>PRIVATE GIFTS</v>
          </cell>
          <cell r="E366" t="str">
            <v>REVENUE</v>
          </cell>
          <cell r="F366" t="str">
            <v>PRIVATE GIFTS</v>
          </cell>
          <cell r="G366" t="str">
            <v>0-PRIVATE GIFTS</v>
          </cell>
        </row>
        <row r="367">
          <cell r="A367">
            <v>42915</v>
          </cell>
          <cell r="C367" t="str">
            <v>PRIVATE GIFTS</v>
          </cell>
          <cell r="D367" t="str">
            <v>PRIVATE GIFTS</v>
          </cell>
          <cell r="E367" t="str">
            <v>REVENUE</v>
          </cell>
          <cell r="F367" t="str">
            <v>PRIVATE GIFTS</v>
          </cell>
          <cell r="G367" t="str">
            <v>0-PRIVATE GIFTS</v>
          </cell>
        </row>
        <row r="368">
          <cell r="A368">
            <v>42916</v>
          </cell>
          <cell r="C368" t="str">
            <v>PRIVATE GIFTS</v>
          </cell>
          <cell r="D368" t="str">
            <v>PRIVATE GIFTS</v>
          </cell>
          <cell r="E368" t="str">
            <v>REVENUE</v>
          </cell>
          <cell r="F368" t="str">
            <v>PRIVATE GIFTS</v>
          </cell>
          <cell r="G368" t="str">
            <v>0-PRIVATE GIFTS</v>
          </cell>
        </row>
        <row r="369">
          <cell r="A369">
            <v>42917</v>
          </cell>
          <cell r="C369" t="str">
            <v>PRIVATE GIFTS</v>
          </cell>
          <cell r="D369" t="str">
            <v>PRIVATE GIFTS</v>
          </cell>
          <cell r="E369" t="str">
            <v>REVENUE</v>
          </cell>
          <cell r="F369" t="str">
            <v>PRIVATE GIFTS</v>
          </cell>
          <cell r="G369" t="str">
            <v>0-PRIVATE GIFTS</v>
          </cell>
        </row>
        <row r="370">
          <cell r="A370">
            <v>42918</v>
          </cell>
          <cell r="C370" t="str">
            <v>PRIVATE GIFTS</v>
          </cell>
          <cell r="D370" t="str">
            <v>PRIVATE GIFTS</v>
          </cell>
          <cell r="E370" t="str">
            <v>REVENUE</v>
          </cell>
          <cell r="F370" t="str">
            <v>PRIVATE GIFTS</v>
          </cell>
          <cell r="G370" t="str">
            <v>0-PRIVATE GIFTS</v>
          </cell>
        </row>
        <row r="371">
          <cell r="A371">
            <v>42919</v>
          </cell>
          <cell r="C371" t="str">
            <v>PRIVATE GIFTS</v>
          </cell>
          <cell r="D371" t="str">
            <v>PRIVATE GIFTS</v>
          </cell>
          <cell r="E371" t="str">
            <v>REVENUE</v>
          </cell>
          <cell r="F371" t="str">
            <v>PRIVATE GIFTS</v>
          </cell>
          <cell r="G371" t="str">
            <v>0-PRIVATE GIFTS</v>
          </cell>
        </row>
        <row r="372">
          <cell r="A372">
            <v>42920</v>
          </cell>
          <cell r="C372" t="str">
            <v>PRIVATE GIFTS</v>
          </cell>
          <cell r="D372" t="str">
            <v>PRIVATE GIFTS</v>
          </cell>
          <cell r="E372" t="str">
            <v>REVENUE</v>
          </cell>
          <cell r="F372" t="str">
            <v>PRIVATE GIFTS</v>
          </cell>
          <cell r="G372" t="str">
            <v>0-PRIVATE GIFTS</v>
          </cell>
        </row>
        <row r="373">
          <cell r="A373">
            <v>42921</v>
          </cell>
          <cell r="C373" t="str">
            <v>PRIVATE GIFTS</v>
          </cell>
          <cell r="D373" t="str">
            <v>PRIVATE GIFTS</v>
          </cell>
          <cell r="E373" t="str">
            <v>REVENUE</v>
          </cell>
          <cell r="F373" t="str">
            <v>PRIVATE GIFTS</v>
          </cell>
          <cell r="G373" t="str">
            <v>0-PRIVATE GIFTS</v>
          </cell>
        </row>
        <row r="374">
          <cell r="A374">
            <v>42922</v>
          </cell>
          <cell r="C374" t="str">
            <v>PRIVATE GIFTS</v>
          </cell>
          <cell r="D374" t="str">
            <v>PRIVATE GIFTS</v>
          </cell>
          <cell r="E374" t="str">
            <v>REVENUE</v>
          </cell>
          <cell r="F374" t="str">
            <v>PRIVATE GIFTS</v>
          </cell>
          <cell r="G374" t="str">
            <v>0-PRIVATE GIFTS</v>
          </cell>
        </row>
        <row r="375">
          <cell r="A375">
            <v>42923</v>
          </cell>
          <cell r="C375" t="str">
            <v>PRIVATE GIFTS</v>
          </cell>
          <cell r="D375" t="str">
            <v>PRIVATE GIFTS</v>
          </cell>
          <cell r="E375" t="str">
            <v>REVENUE</v>
          </cell>
          <cell r="F375" t="str">
            <v>PRIVATE GIFTS</v>
          </cell>
          <cell r="G375" t="str">
            <v>0-PRIVATE GIFTS</v>
          </cell>
        </row>
        <row r="376">
          <cell r="A376">
            <v>42924</v>
          </cell>
          <cell r="C376" t="str">
            <v>PRIVATE GIFTS</v>
          </cell>
          <cell r="D376" t="str">
            <v>PRIVATE GIFTS</v>
          </cell>
          <cell r="E376" t="str">
            <v>REVENUE</v>
          </cell>
          <cell r="F376" t="str">
            <v>PRIVATE GIFTS</v>
          </cell>
          <cell r="G376" t="str">
            <v>0-PRIVATE GIFTS</v>
          </cell>
        </row>
        <row r="377">
          <cell r="A377">
            <v>42925</v>
          </cell>
          <cell r="C377" t="str">
            <v>PRIVATE GIFTS</v>
          </cell>
          <cell r="D377" t="str">
            <v>PRIVATE GIFTS</v>
          </cell>
          <cell r="E377" t="str">
            <v>REVENUE</v>
          </cell>
          <cell r="F377" t="str">
            <v>PRIVATE GIFTS</v>
          </cell>
          <cell r="G377" t="str">
            <v>0-PRIVATE GIFTS</v>
          </cell>
        </row>
        <row r="378">
          <cell r="A378">
            <v>43100</v>
          </cell>
          <cell r="B378">
            <v>43199</v>
          </cell>
          <cell r="C378" t="str">
            <v>PRIVATE_GRANT_CNTRCT</v>
          </cell>
          <cell r="D378" t="str">
            <v>PRIVATE_GRANT_CNTRCT</v>
          </cell>
          <cell r="E378" t="str">
            <v>REVENUE</v>
          </cell>
          <cell r="F378" t="str">
            <v>PRIVATE_GRANT_CNTRCT</v>
          </cell>
          <cell r="G378" t="str">
            <v>0-PRIVATE_GRANT_CNTRCT</v>
          </cell>
        </row>
        <row r="379">
          <cell r="A379">
            <v>43100</v>
          </cell>
          <cell r="C379" t="str">
            <v>PRIVATE_GRANT_CNTRCT</v>
          </cell>
          <cell r="D379" t="str">
            <v>PRIVATE_GRANT_CNTRCT</v>
          </cell>
          <cell r="E379" t="str">
            <v>REVENUE</v>
          </cell>
          <cell r="F379" t="str">
            <v>PRIVATE_GRANT_CNTRCT</v>
          </cell>
          <cell r="G379" t="str">
            <v>0-PRIVATE_GRANT_CNTRCT</v>
          </cell>
        </row>
        <row r="380">
          <cell r="A380">
            <v>43101</v>
          </cell>
          <cell r="C380" t="str">
            <v>PRIVATE_GRANT_CNTRCT</v>
          </cell>
          <cell r="D380" t="str">
            <v>PRIVATE_GRANT_CNTRCT</v>
          </cell>
          <cell r="E380" t="str">
            <v>REVENUE</v>
          </cell>
          <cell r="F380" t="str">
            <v>PRIVATE_GRANT_CNTRCT</v>
          </cell>
          <cell r="G380" t="str">
            <v>0-PRIVATE_GRANT_CNTRCT</v>
          </cell>
        </row>
        <row r="381">
          <cell r="A381">
            <v>43102</v>
          </cell>
          <cell r="C381" t="str">
            <v>PRIVATE_GRANT_CNTRCT</v>
          </cell>
          <cell r="D381" t="str">
            <v>PRIVATE_GRANT_CNTRCT</v>
          </cell>
          <cell r="E381" t="str">
            <v>REVENUE</v>
          </cell>
          <cell r="F381" t="str">
            <v>PRIVATE_GRANT_CNTRCT</v>
          </cell>
          <cell r="G381" t="str">
            <v>0-PRIVATE_GRANT_CNTRCT</v>
          </cell>
        </row>
        <row r="382">
          <cell r="A382">
            <v>43103</v>
          </cell>
          <cell r="C382" t="str">
            <v>PRIVATE_GRANT_CNTRCT</v>
          </cell>
          <cell r="D382" t="str">
            <v>PRIVATE_GRANT_CNTRCT</v>
          </cell>
          <cell r="E382" t="str">
            <v>REVENUE</v>
          </cell>
          <cell r="F382" t="str">
            <v>PRIVATE_GRANT_CNTRCT</v>
          </cell>
          <cell r="G382" t="str">
            <v>0-PRIVATE_GRANT_CNTRCT</v>
          </cell>
        </row>
        <row r="383">
          <cell r="A383">
            <v>43104</v>
          </cell>
          <cell r="C383" t="str">
            <v>PRIVATE_GRANT_CNTRCT</v>
          </cell>
          <cell r="D383" t="str">
            <v>PRIVATE_GRANT_CNTRCT</v>
          </cell>
          <cell r="E383" t="str">
            <v>REVENUE</v>
          </cell>
          <cell r="F383" t="str">
            <v>PRIVATE_GRANT_CNTRCT</v>
          </cell>
          <cell r="G383" t="str">
            <v>0-PRIVATE_GRANT_CNTRCT</v>
          </cell>
        </row>
        <row r="384">
          <cell r="A384">
            <v>43105</v>
          </cell>
          <cell r="C384" t="str">
            <v>PRIVATE_GRANT_CNTRCT</v>
          </cell>
          <cell r="D384" t="str">
            <v>PRIVATE_GRANT_CNTRCT</v>
          </cell>
          <cell r="E384" t="str">
            <v>REVENUE</v>
          </cell>
          <cell r="F384" t="str">
            <v>PRIVATE_GRANT_CNTRCT</v>
          </cell>
          <cell r="G384" t="str">
            <v>0-PRIVATE_GRANT_CNTRCT</v>
          </cell>
        </row>
        <row r="385">
          <cell r="A385">
            <v>43106</v>
          </cell>
          <cell r="C385" t="str">
            <v>PRIVATE_GRANT_CNTRCT</v>
          </cell>
          <cell r="D385" t="str">
            <v>PRIVATE_GRANT_CNTRCT</v>
          </cell>
          <cell r="E385" t="str">
            <v>REVENUE</v>
          </cell>
          <cell r="F385" t="str">
            <v>PRIVATE_GRANT_CNTRCT</v>
          </cell>
          <cell r="G385" t="str">
            <v>0-PRIVATE_GRANT_CNTRCT</v>
          </cell>
        </row>
        <row r="386">
          <cell r="A386">
            <v>43200</v>
          </cell>
          <cell r="B386">
            <v>43299</v>
          </cell>
          <cell r="C386" t="str">
            <v>NET_INVESTMENT</v>
          </cell>
          <cell r="D386" t="str">
            <v>NET_INVESTMENT</v>
          </cell>
          <cell r="E386" t="str">
            <v>REVENUE</v>
          </cell>
          <cell r="F386" t="str">
            <v>NET_INVESTMENT</v>
          </cell>
          <cell r="G386" t="str">
            <v>0-NET_INVESTMENT</v>
          </cell>
        </row>
        <row r="387">
          <cell r="A387">
            <v>43300</v>
          </cell>
          <cell r="B387">
            <v>43499</v>
          </cell>
          <cell r="C387" t="str">
            <v>OTH_INVEST_INCOME</v>
          </cell>
          <cell r="D387" t="str">
            <v>OTH_INVEST_INCOME</v>
          </cell>
          <cell r="E387" t="str">
            <v>REVENUE</v>
          </cell>
          <cell r="F387" t="str">
            <v>OTH_INVEST_INCOME</v>
          </cell>
          <cell r="G387" t="str">
            <v>0-OTH_INVEST_INCOME</v>
          </cell>
        </row>
        <row r="388">
          <cell r="A388">
            <v>43300</v>
          </cell>
          <cell r="C388" t="str">
            <v>OTH_INVEST_INCOME</v>
          </cell>
          <cell r="D388" t="str">
            <v>OTH_INVEST_INCOME</v>
          </cell>
          <cell r="E388" t="str">
            <v>REVENUE</v>
          </cell>
          <cell r="F388" t="str">
            <v>OTH_INVEST_INCOME</v>
          </cell>
          <cell r="G388" t="str">
            <v>0-OTH_INVEST_INCOME</v>
          </cell>
        </row>
        <row r="389">
          <cell r="A389">
            <v>43301</v>
          </cell>
          <cell r="C389" t="str">
            <v>OTH_INVEST_INCOME</v>
          </cell>
          <cell r="D389" t="str">
            <v>OTH_INVEST_INCOME</v>
          </cell>
          <cell r="E389" t="str">
            <v>REVENUE</v>
          </cell>
          <cell r="F389" t="str">
            <v>OTH_INVEST_INCOME</v>
          </cell>
          <cell r="G389" t="str">
            <v>0-OTH_INVEST_INCOME</v>
          </cell>
        </row>
        <row r="390">
          <cell r="A390">
            <v>43302</v>
          </cell>
          <cell r="C390" t="str">
            <v>OTH_INVEST_INCOME</v>
          </cell>
          <cell r="D390" t="str">
            <v>OTH_INVEST_INCOME</v>
          </cell>
          <cell r="E390" t="str">
            <v>REVENUE</v>
          </cell>
          <cell r="F390" t="str">
            <v>OTH_INVEST_INCOME</v>
          </cell>
          <cell r="G390" t="str">
            <v>0-OTH_INVEST_INCOME</v>
          </cell>
        </row>
        <row r="391">
          <cell r="A391">
            <v>43303</v>
          </cell>
          <cell r="C391" t="str">
            <v>OTH_INVEST_INCOME</v>
          </cell>
          <cell r="D391" t="str">
            <v>OTH_INVEST_INCOME</v>
          </cell>
          <cell r="E391" t="str">
            <v>REVENUE</v>
          </cell>
          <cell r="F391" t="str">
            <v>OTH_INVEST_INCOME</v>
          </cell>
          <cell r="G391" t="str">
            <v>0-OTH_INVEST_INCOME</v>
          </cell>
        </row>
        <row r="392">
          <cell r="A392">
            <v>43304</v>
          </cell>
          <cell r="C392" t="str">
            <v>OTH_INVEST_INCOME</v>
          </cell>
          <cell r="D392" t="str">
            <v>OTH_INVEST_INCOME</v>
          </cell>
          <cell r="E392" t="str">
            <v>REVENUE</v>
          </cell>
          <cell r="F392" t="str">
            <v>OTH_INVEST_INCOME</v>
          </cell>
          <cell r="G392" t="str">
            <v>0-OTH_INVEST_INCOME</v>
          </cell>
        </row>
        <row r="393">
          <cell r="A393">
            <v>43305</v>
          </cell>
          <cell r="C393" t="str">
            <v>OTH_INVEST_INCOME</v>
          </cell>
          <cell r="D393" t="str">
            <v>OTH_INVEST_INCOME</v>
          </cell>
          <cell r="E393" t="str">
            <v>REVENUE</v>
          </cell>
          <cell r="F393" t="str">
            <v>OTH_INVEST_INCOME</v>
          </cell>
          <cell r="G393" t="str">
            <v>0-OTH_INVEST_INCOME</v>
          </cell>
        </row>
        <row r="394">
          <cell r="A394">
            <v>43306</v>
          </cell>
          <cell r="C394" t="str">
            <v>OTH_INVEST_INCOME</v>
          </cell>
          <cell r="D394" t="str">
            <v>OTH_INVEST_INCOME</v>
          </cell>
          <cell r="E394" t="str">
            <v>REVENUE</v>
          </cell>
          <cell r="F394" t="str">
            <v>OTH_INVEST_INCOME</v>
          </cell>
          <cell r="G394" t="str">
            <v>0-OTH_INVEST_INCOME</v>
          </cell>
        </row>
        <row r="395">
          <cell r="A395">
            <v>43307</v>
          </cell>
          <cell r="C395" t="str">
            <v>OTH_INVEST_INCOME</v>
          </cell>
          <cell r="D395" t="str">
            <v>OTH_INVEST_INCOME</v>
          </cell>
          <cell r="E395" t="str">
            <v>REVENUE</v>
          </cell>
          <cell r="F395" t="str">
            <v>OTH_INVEST_INCOME</v>
          </cell>
          <cell r="G395" t="str">
            <v>0-OTH_INVEST_INCOME</v>
          </cell>
        </row>
        <row r="396">
          <cell r="A396">
            <v>43308</v>
          </cell>
          <cell r="C396" t="str">
            <v>OTH_INVEST_INCOME</v>
          </cell>
          <cell r="D396" t="str">
            <v>OTH_INVEST_INCOME</v>
          </cell>
          <cell r="E396" t="str">
            <v>REVENUE</v>
          </cell>
          <cell r="F396" t="str">
            <v>OTH_INVEST_INCOME</v>
          </cell>
          <cell r="G396" t="str">
            <v>0-OTH_INVEST_INCOME</v>
          </cell>
        </row>
        <row r="397">
          <cell r="A397">
            <v>43309</v>
          </cell>
          <cell r="C397" t="str">
            <v>OTH_INVEST_INCOME</v>
          </cell>
          <cell r="D397" t="str">
            <v>OTH_INVEST_INCOME</v>
          </cell>
          <cell r="E397" t="str">
            <v>REVENUE</v>
          </cell>
          <cell r="F397" t="str">
            <v>OTH_INVEST_INCOME</v>
          </cell>
          <cell r="G397" t="str">
            <v>0-OTH_INVEST_INCOME</v>
          </cell>
        </row>
        <row r="398">
          <cell r="A398">
            <v>43310</v>
          </cell>
          <cell r="C398" t="str">
            <v>OTH_INVEST_INCOME</v>
          </cell>
          <cell r="D398" t="str">
            <v>OTH_INVEST_INCOME</v>
          </cell>
          <cell r="E398" t="str">
            <v>REVENUE</v>
          </cell>
          <cell r="F398" t="str">
            <v>OTH_INVEST_INCOME</v>
          </cell>
          <cell r="G398" t="str">
            <v>0-OTH_INVEST_INCOME</v>
          </cell>
        </row>
        <row r="399">
          <cell r="A399">
            <v>43311</v>
          </cell>
          <cell r="C399" t="str">
            <v>OTH_INVEST_INCOME</v>
          </cell>
          <cell r="D399" t="str">
            <v>OTH_INVEST_INCOME</v>
          </cell>
          <cell r="E399" t="str">
            <v>REVENUE</v>
          </cell>
          <cell r="F399" t="str">
            <v>OTH_INVEST_INCOME</v>
          </cell>
          <cell r="G399" t="str">
            <v>0-OTH_INVEST_INCOME</v>
          </cell>
        </row>
        <row r="400">
          <cell r="A400">
            <v>43312</v>
          </cell>
          <cell r="C400" t="str">
            <v>OTH_INVEST_INCOME</v>
          </cell>
          <cell r="D400" t="str">
            <v>OTH_INVEST_INCOME</v>
          </cell>
          <cell r="E400" t="str">
            <v>REVENUE</v>
          </cell>
          <cell r="F400" t="str">
            <v>OTH_INVEST_INCOME</v>
          </cell>
          <cell r="G400" t="str">
            <v>0-OTH_INVEST_INCOME</v>
          </cell>
        </row>
        <row r="401">
          <cell r="A401">
            <v>43500</v>
          </cell>
          <cell r="B401">
            <v>43599</v>
          </cell>
          <cell r="C401" t="str">
            <v>ENDOWMENT INCOME</v>
          </cell>
          <cell r="D401" t="str">
            <v>ENDOWMENT INCOME</v>
          </cell>
          <cell r="E401" t="str">
            <v>REVENUE</v>
          </cell>
          <cell r="F401" t="str">
            <v>ENDOWMENT INCOME</v>
          </cell>
          <cell r="G401" t="str">
            <v>0-ENDOWMENT INCOME</v>
          </cell>
        </row>
        <row r="402">
          <cell r="A402">
            <v>43500</v>
          </cell>
          <cell r="C402" t="str">
            <v>ENDOWMENT INCOME</v>
          </cell>
          <cell r="D402" t="str">
            <v>ENDOWMENT INCOME</v>
          </cell>
          <cell r="E402" t="str">
            <v>REVENUE</v>
          </cell>
          <cell r="F402" t="str">
            <v>ENDOWMENT INCOME</v>
          </cell>
          <cell r="G402" t="str">
            <v>0-ENDOWMENT INCOME</v>
          </cell>
        </row>
        <row r="403">
          <cell r="A403">
            <v>43600</v>
          </cell>
          <cell r="B403">
            <v>43630</v>
          </cell>
          <cell r="C403" t="str">
            <v>SALES_SERV_E&amp;G</v>
          </cell>
          <cell r="D403" t="str">
            <v>SALES_SERV_E&amp;G</v>
          </cell>
          <cell r="E403" t="str">
            <v>REVENUE</v>
          </cell>
          <cell r="F403" t="str">
            <v>SALES_SERV_E&amp;G</v>
          </cell>
          <cell r="G403" t="str">
            <v>0-SALES_SERV_E&amp;G</v>
          </cell>
        </row>
        <row r="404">
          <cell r="A404">
            <v>43600</v>
          </cell>
          <cell r="C404" t="str">
            <v>SALES_SERV_E&amp;G</v>
          </cell>
          <cell r="D404" t="str">
            <v>SALES_SERV_E&amp;G</v>
          </cell>
          <cell r="E404" t="str">
            <v>REVENUE</v>
          </cell>
          <cell r="F404" t="str">
            <v>SALES_SERV_E&amp;G</v>
          </cell>
          <cell r="G404" t="str">
            <v>0-SALES_SERV_E&amp;G</v>
          </cell>
        </row>
        <row r="405">
          <cell r="A405">
            <v>43601</v>
          </cell>
          <cell r="C405" t="str">
            <v>SALES_SERV_E&amp;G</v>
          </cell>
          <cell r="D405" t="str">
            <v>SALES_SERV_E&amp;G</v>
          </cell>
          <cell r="E405" t="str">
            <v>REVENUE</v>
          </cell>
          <cell r="F405" t="str">
            <v>SALES_SERV_E&amp;G</v>
          </cell>
          <cell r="G405" t="str">
            <v>0-SALES_SERV_E&amp;G</v>
          </cell>
        </row>
        <row r="406">
          <cell r="A406">
            <v>43602</v>
          </cell>
          <cell r="C406" t="str">
            <v>SALES_SERV_E&amp;G</v>
          </cell>
          <cell r="D406" t="str">
            <v>SALES_SERV_E&amp;G</v>
          </cell>
          <cell r="E406" t="str">
            <v>REVENUE</v>
          </cell>
          <cell r="F406" t="str">
            <v>SALES_SERV_E&amp;G</v>
          </cell>
          <cell r="G406" t="str">
            <v>0-SALES_SERV_E&amp;G</v>
          </cell>
        </row>
        <row r="407">
          <cell r="A407">
            <v>43603</v>
          </cell>
          <cell r="C407" t="str">
            <v>SALES_SERV_E&amp;G</v>
          </cell>
          <cell r="D407" t="str">
            <v>SALES_SERV_E&amp;G</v>
          </cell>
          <cell r="E407" t="str">
            <v>REVENUE</v>
          </cell>
          <cell r="F407" t="str">
            <v>SALES_SERV_E&amp;G</v>
          </cell>
          <cell r="G407" t="str">
            <v>0-SALES_SERV_E&amp;G</v>
          </cell>
        </row>
        <row r="408">
          <cell r="A408">
            <v>43604</v>
          </cell>
          <cell r="C408" t="str">
            <v>SALES_SERV_E&amp;G</v>
          </cell>
          <cell r="D408" t="str">
            <v>SALES_SERV_E&amp;G</v>
          </cell>
          <cell r="E408" t="str">
            <v>REVENUE</v>
          </cell>
          <cell r="F408" t="str">
            <v>SALES_SERV_E&amp;G</v>
          </cell>
          <cell r="G408" t="str">
            <v>0-SALES_SERV_E&amp;G</v>
          </cell>
        </row>
        <row r="409">
          <cell r="A409">
            <v>43605</v>
          </cell>
          <cell r="C409" t="str">
            <v>SALES_SERV_E&amp;G</v>
          </cell>
          <cell r="D409" t="str">
            <v>SALES_SERV_E&amp;G</v>
          </cell>
          <cell r="E409" t="str">
            <v>REVENUE</v>
          </cell>
          <cell r="F409" t="str">
            <v>SALES_SERV_E&amp;G</v>
          </cell>
          <cell r="G409" t="str">
            <v>0-SALES_SERV_E&amp;G</v>
          </cell>
        </row>
        <row r="410">
          <cell r="A410">
            <v>43606</v>
          </cell>
          <cell r="C410" t="str">
            <v>SALES_SERV_E&amp;G</v>
          </cell>
          <cell r="D410" t="str">
            <v>SALES_SERV_E&amp;G</v>
          </cell>
          <cell r="E410" t="str">
            <v>REVENUE</v>
          </cell>
          <cell r="F410" t="str">
            <v>SALES_SERV_E&amp;G</v>
          </cell>
          <cell r="G410" t="str">
            <v>0-SALES_SERV_E&amp;G</v>
          </cell>
        </row>
        <row r="411">
          <cell r="A411">
            <v>43607</v>
          </cell>
          <cell r="C411" t="str">
            <v>SALES_SERV_E&amp;G</v>
          </cell>
          <cell r="D411" t="str">
            <v>SALES_SERV_E&amp;G</v>
          </cell>
          <cell r="E411" t="str">
            <v>REVENUE</v>
          </cell>
          <cell r="F411" t="str">
            <v>SALES_SERV_E&amp;G</v>
          </cell>
          <cell r="G411" t="str">
            <v>0-SALES_SERV_E&amp;G</v>
          </cell>
        </row>
        <row r="412">
          <cell r="A412">
            <v>43608</v>
          </cell>
          <cell r="C412" t="str">
            <v>SALES_SERV_E&amp;G</v>
          </cell>
          <cell r="D412" t="str">
            <v>SALES_SERV_E&amp;G</v>
          </cell>
          <cell r="E412" t="str">
            <v>REVENUE</v>
          </cell>
          <cell r="F412" t="str">
            <v>SALES_SERV_E&amp;G</v>
          </cell>
          <cell r="G412" t="str">
            <v>0-SALES_SERV_E&amp;G</v>
          </cell>
        </row>
        <row r="413">
          <cell r="A413">
            <v>43609</v>
          </cell>
          <cell r="C413" t="str">
            <v>SALES_SERV_E&amp;G</v>
          </cell>
          <cell r="D413" t="str">
            <v>SALES_SERV_E&amp;G</v>
          </cell>
          <cell r="E413" t="str">
            <v>REVENUE</v>
          </cell>
          <cell r="F413" t="str">
            <v>SALES_SERV_E&amp;G</v>
          </cell>
          <cell r="G413" t="str">
            <v>0-SALES_SERV_E&amp;G</v>
          </cell>
        </row>
        <row r="414">
          <cell r="A414">
            <v>43610</v>
          </cell>
          <cell r="C414" t="str">
            <v>SALES_SERV_E&amp;G</v>
          </cell>
          <cell r="D414" t="str">
            <v>SALES_SERV_E&amp;G</v>
          </cell>
          <cell r="E414" t="str">
            <v>REVENUE</v>
          </cell>
          <cell r="F414" t="str">
            <v>SALES_SERV_E&amp;G</v>
          </cell>
          <cell r="G414" t="str">
            <v>0-SALES_SERV_E&amp;G</v>
          </cell>
        </row>
        <row r="415">
          <cell r="A415">
            <v>43611</v>
          </cell>
          <cell r="C415" t="str">
            <v>SALES_SERV_E&amp;G</v>
          </cell>
          <cell r="D415" t="str">
            <v>SALES_SERV_E&amp;G</v>
          </cell>
          <cell r="E415" t="str">
            <v>REVENUE</v>
          </cell>
          <cell r="F415" t="str">
            <v>SALES_SERV_E&amp;G</v>
          </cell>
          <cell r="G415" t="str">
            <v>0-SALES_SERV_E&amp;G</v>
          </cell>
        </row>
        <row r="416">
          <cell r="A416">
            <v>43612</v>
          </cell>
          <cell r="C416" t="str">
            <v>SALES_SERV_E&amp;G</v>
          </cell>
          <cell r="D416" t="str">
            <v>SALES_SERV_E&amp;G</v>
          </cell>
          <cell r="E416" t="str">
            <v>REVENUE</v>
          </cell>
          <cell r="F416" t="str">
            <v>SALES_SERV_E&amp;G</v>
          </cell>
          <cell r="G416" t="str">
            <v>0-SALES_SERV_E&amp;G</v>
          </cell>
        </row>
        <row r="417">
          <cell r="A417">
            <v>43613</v>
          </cell>
          <cell r="C417" t="str">
            <v>SALES_SERV_E&amp;G</v>
          </cell>
          <cell r="D417" t="str">
            <v>SALES_SERV_E&amp;G</v>
          </cell>
          <cell r="E417" t="str">
            <v>REVENUE</v>
          </cell>
          <cell r="F417" t="str">
            <v>SALES_SERV_E&amp;G</v>
          </cell>
          <cell r="G417" t="str">
            <v>0-SALES_SERV_E&amp;G</v>
          </cell>
        </row>
        <row r="418">
          <cell r="A418">
            <v>43614</v>
          </cell>
          <cell r="C418" t="str">
            <v>SALES_SERV_E&amp;G</v>
          </cell>
          <cell r="D418" t="str">
            <v>SALES_SERV_E&amp;G</v>
          </cell>
          <cell r="E418" t="str">
            <v>REVENUE</v>
          </cell>
          <cell r="F418" t="str">
            <v>SALES_SERV_E&amp;G</v>
          </cell>
          <cell r="G418" t="str">
            <v>0-SALES_SERV_E&amp;G</v>
          </cell>
        </row>
        <row r="419">
          <cell r="A419">
            <v>43615</v>
          </cell>
          <cell r="C419" t="str">
            <v>SALES_SERV_E&amp;G</v>
          </cell>
          <cell r="D419" t="str">
            <v>SALES_SERV_E&amp;G</v>
          </cell>
          <cell r="E419" t="str">
            <v>REVENUE</v>
          </cell>
          <cell r="F419" t="str">
            <v>SALES_SERV_E&amp;G</v>
          </cell>
          <cell r="G419" t="str">
            <v>0-SALES_SERV_E&amp;G</v>
          </cell>
        </row>
        <row r="420">
          <cell r="A420">
            <v>43616</v>
          </cell>
          <cell r="C420" t="str">
            <v>SALES_SERV_E&amp;G</v>
          </cell>
          <cell r="D420" t="str">
            <v>SALES_SERV_E&amp;G</v>
          </cell>
          <cell r="E420" t="str">
            <v>REVENUE</v>
          </cell>
          <cell r="F420" t="str">
            <v>SALES_SERV_E&amp;G</v>
          </cell>
          <cell r="G420" t="str">
            <v>0-SALES_SERV_E&amp;G</v>
          </cell>
        </row>
        <row r="421">
          <cell r="A421">
            <v>43617</v>
          </cell>
          <cell r="C421" t="str">
            <v>SALES_SERV_E&amp;G</v>
          </cell>
          <cell r="D421" t="str">
            <v>SALES_SERV_E&amp;G</v>
          </cell>
          <cell r="E421" t="str">
            <v>REVENUE</v>
          </cell>
          <cell r="F421" t="str">
            <v>SALES_SERV_E&amp;G</v>
          </cell>
          <cell r="G421" t="str">
            <v>0-SALES_SERV_E&amp;G</v>
          </cell>
        </row>
        <row r="422">
          <cell r="A422">
            <v>43618</v>
          </cell>
          <cell r="C422" t="str">
            <v>SALES_SERV_E&amp;G</v>
          </cell>
          <cell r="D422" t="str">
            <v>SALES_SERV_E&amp;G</v>
          </cell>
          <cell r="E422" t="str">
            <v>REVENUE</v>
          </cell>
          <cell r="F422" t="str">
            <v>SALES_SERV_E&amp;G</v>
          </cell>
          <cell r="G422" t="str">
            <v>0-SALES_SERV_E&amp;G</v>
          </cell>
        </row>
        <row r="423">
          <cell r="A423">
            <v>43619</v>
          </cell>
          <cell r="C423" t="str">
            <v>SALES_SERV_E&amp;G</v>
          </cell>
          <cell r="D423" t="str">
            <v>SALES_SERV_E&amp;G</v>
          </cell>
          <cell r="E423" t="str">
            <v>REVENUE</v>
          </cell>
          <cell r="F423" t="str">
            <v>SALES_SERV_E&amp;G</v>
          </cell>
          <cell r="G423" t="str">
            <v>0-SALES_SERV_E&amp;G</v>
          </cell>
        </row>
        <row r="424">
          <cell r="A424">
            <v>43620</v>
          </cell>
          <cell r="C424" t="str">
            <v>SALES_SERV_E&amp;G</v>
          </cell>
          <cell r="D424" t="str">
            <v>SALES_SERV_E&amp;G</v>
          </cell>
          <cell r="E424" t="str">
            <v>REVENUE</v>
          </cell>
          <cell r="F424" t="str">
            <v>SALES_SERV_E&amp;G</v>
          </cell>
          <cell r="G424" t="str">
            <v>0-SALES_SERV_E&amp;G</v>
          </cell>
        </row>
        <row r="425">
          <cell r="A425">
            <v>43621</v>
          </cell>
          <cell r="C425" t="str">
            <v>SALES_SERV_E&amp;G</v>
          </cell>
          <cell r="D425" t="str">
            <v>SALES_SERV_E&amp;G</v>
          </cell>
          <cell r="E425" t="str">
            <v>REVENUE</v>
          </cell>
          <cell r="F425" t="str">
            <v>SALES_SERV_E&amp;G</v>
          </cell>
          <cell r="G425" t="str">
            <v>0-SALES_SERV_E&amp;G</v>
          </cell>
        </row>
        <row r="426">
          <cell r="A426">
            <v>43622</v>
          </cell>
          <cell r="C426" t="str">
            <v>SALES_SERV_E&amp;G</v>
          </cell>
          <cell r="D426" t="str">
            <v>SALES_SERV_E&amp;G</v>
          </cell>
          <cell r="E426" t="str">
            <v>REVENUE</v>
          </cell>
          <cell r="F426" t="str">
            <v>SALES_SERV_E&amp;G</v>
          </cell>
          <cell r="G426" t="str">
            <v>0-SALES_SERV_E&amp;G</v>
          </cell>
        </row>
        <row r="427">
          <cell r="A427">
            <v>43623</v>
          </cell>
          <cell r="C427" t="str">
            <v>SALES_SERV_E&amp;G</v>
          </cell>
          <cell r="D427" t="str">
            <v>SALES_SERV_E&amp;G</v>
          </cell>
          <cell r="E427" t="str">
            <v>REVENUE</v>
          </cell>
          <cell r="F427" t="str">
            <v>SALES_SERV_E&amp;G</v>
          </cell>
          <cell r="G427" t="str">
            <v>0-SALES_SERV_E&amp;G</v>
          </cell>
        </row>
        <row r="428">
          <cell r="A428">
            <v>43624</v>
          </cell>
          <cell r="C428" t="str">
            <v>SALES_SERV_E&amp;G</v>
          </cell>
          <cell r="D428" t="str">
            <v>SALES_SERV_E&amp;G</v>
          </cell>
          <cell r="E428" t="str">
            <v>REVENUE</v>
          </cell>
          <cell r="F428" t="str">
            <v>SALES_SERV_E&amp;G</v>
          </cell>
          <cell r="G428" t="str">
            <v>0-SALES_SERV_E&amp;G</v>
          </cell>
        </row>
        <row r="429">
          <cell r="A429">
            <v>43625</v>
          </cell>
          <cell r="C429" t="str">
            <v>SALES_SERV_E&amp;G</v>
          </cell>
          <cell r="D429" t="str">
            <v>SALES_SERV_E&amp;G</v>
          </cell>
          <cell r="E429" t="str">
            <v>REVENUE</v>
          </cell>
          <cell r="F429" t="str">
            <v>SALES_SERV_E&amp;G</v>
          </cell>
          <cell r="G429" t="str">
            <v>0-SALES_SERV_E&amp;G</v>
          </cell>
        </row>
        <row r="430">
          <cell r="A430">
            <v>43626</v>
          </cell>
          <cell r="C430" t="str">
            <v>SALES_SERV_E&amp;G</v>
          </cell>
          <cell r="D430" t="str">
            <v>SALES_SERV_E&amp;G</v>
          </cell>
          <cell r="E430" t="str">
            <v>REVENUE</v>
          </cell>
          <cell r="F430" t="str">
            <v>SALES_SERV_E&amp;G</v>
          </cell>
          <cell r="G430" t="str">
            <v>0-SALES_SERV_E&amp;G</v>
          </cell>
        </row>
        <row r="431">
          <cell r="A431">
            <v>43627</v>
          </cell>
          <cell r="C431" t="str">
            <v>SALES_SERV_E&amp;G</v>
          </cell>
          <cell r="D431" t="str">
            <v>SALES_SERV_E&amp;G</v>
          </cell>
          <cell r="E431" t="str">
            <v>REVENUE</v>
          </cell>
          <cell r="F431" t="str">
            <v>SALES_SERV_E&amp;G</v>
          </cell>
          <cell r="G431" t="str">
            <v>0-SALES_SERV_E&amp;G</v>
          </cell>
        </row>
        <row r="432">
          <cell r="A432">
            <v>43628</v>
          </cell>
          <cell r="C432" t="str">
            <v>SALES_SERV_E&amp;G</v>
          </cell>
          <cell r="D432" t="str">
            <v>SALES_SERV_E&amp;G</v>
          </cell>
          <cell r="E432" t="str">
            <v>REVENUE</v>
          </cell>
          <cell r="F432" t="str">
            <v>SALES_SERV_E&amp;G</v>
          </cell>
          <cell r="G432" t="str">
            <v>0-SALES_SERV_E&amp;G</v>
          </cell>
        </row>
        <row r="433">
          <cell r="A433">
            <v>43629</v>
          </cell>
          <cell r="C433" t="str">
            <v>SALES_SERV_E&amp;G</v>
          </cell>
          <cell r="D433" t="str">
            <v>SALES_SERV_E&amp;G</v>
          </cell>
          <cell r="E433" t="str">
            <v>REVENUE</v>
          </cell>
          <cell r="F433" t="str">
            <v>SALES_SERV_E&amp;G</v>
          </cell>
          <cell r="G433" t="str">
            <v>0-SALES_SERV_E&amp;G</v>
          </cell>
        </row>
        <row r="434">
          <cell r="A434">
            <v>43630</v>
          </cell>
          <cell r="C434" t="str">
            <v>SALES_SERV_E&amp;G</v>
          </cell>
          <cell r="D434" t="str">
            <v>SALES_SERV_E&amp;G</v>
          </cell>
          <cell r="E434" t="str">
            <v>REVENUE</v>
          </cell>
          <cell r="F434" t="str">
            <v>SALES_SERV_E&amp;G</v>
          </cell>
          <cell r="G434" t="str">
            <v>0-SALES_SERV_E&amp;G</v>
          </cell>
        </row>
        <row r="435">
          <cell r="A435">
            <v>43631</v>
          </cell>
          <cell r="B435">
            <v>43633</v>
          </cell>
          <cell r="C435" t="str">
            <v>SALES_SRV_AUXILIARY</v>
          </cell>
          <cell r="D435" t="str">
            <v>SALES_SRV_AUXILIARY</v>
          </cell>
          <cell r="E435" t="str">
            <v>REVENUE</v>
          </cell>
          <cell r="F435" t="str">
            <v>SALES_SRV_AUXILIARY</v>
          </cell>
          <cell r="G435" t="str">
            <v>0-SALES_SRV_AUXILIARY</v>
          </cell>
        </row>
        <row r="436">
          <cell r="A436">
            <v>43631</v>
          </cell>
          <cell r="C436" t="str">
            <v>SALES_SRV_AUXILIARY</v>
          </cell>
          <cell r="D436" t="str">
            <v>SALES_SRV_AUXILIARY</v>
          </cell>
          <cell r="E436" t="str">
            <v>REVENUE</v>
          </cell>
          <cell r="F436" t="str">
            <v>SALES_SRV_AUXILIARY</v>
          </cell>
          <cell r="G436" t="str">
            <v>0-SALES_SRV_AUXILIARY</v>
          </cell>
        </row>
        <row r="437">
          <cell r="A437">
            <v>43632</v>
          </cell>
          <cell r="C437" t="str">
            <v>SALES_SRV_AUXILIARY</v>
          </cell>
          <cell r="D437" t="str">
            <v>SALES_SRV_AUXILIARY</v>
          </cell>
          <cell r="E437" t="str">
            <v>REVENUE</v>
          </cell>
          <cell r="F437" t="str">
            <v>SALES_SRV_AUXILIARY</v>
          </cell>
          <cell r="G437" t="str">
            <v>0-SALES_SRV_AUXILIARY</v>
          </cell>
        </row>
        <row r="438">
          <cell r="A438">
            <v>43633</v>
          </cell>
          <cell r="C438" t="str">
            <v>SALES_SRV_AUXILIARY</v>
          </cell>
          <cell r="D438" t="str">
            <v>SALES_SRV_AUXILIARY</v>
          </cell>
          <cell r="E438" t="str">
            <v>REVENUE</v>
          </cell>
          <cell r="F438" t="str">
            <v>SALES_SRV_AUXILIARY</v>
          </cell>
          <cell r="G438" t="str">
            <v>0-SALES_SRV_AUXILIARY</v>
          </cell>
        </row>
        <row r="439">
          <cell r="A439">
            <v>43634</v>
          </cell>
          <cell r="B439">
            <v>43999</v>
          </cell>
          <cell r="C439" t="str">
            <v>SALES_SERV_E&amp;G</v>
          </cell>
          <cell r="D439" t="str">
            <v>SALES_SERV_E&amp;G</v>
          </cell>
          <cell r="E439" t="str">
            <v>REVENUE</v>
          </cell>
          <cell r="F439" t="str">
            <v>SALES_SERV_E&amp;G</v>
          </cell>
          <cell r="G439" t="str">
            <v>0-SALES_SERV_E&amp;G</v>
          </cell>
        </row>
        <row r="440">
          <cell r="A440">
            <v>43634</v>
          </cell>
          <cell r="C440" t="str">
            <v>SALES_SERV_E&amp;G</v>
          </cell>
          <cell r="D440" t="str">
            <v>SALES_SERV_E&amp;G</v>
          </cell>
          <cell r="E440" t="str">
            <v>REVENUE</v>
          </cell>
          <cell r="F440" t="str">
            <v>SALES_SERV_E&amp;G</v>
          </cell>
          <cell r="G440" t="str">
            <v>0-SALES_SERV_E&amp;G</v>
          </cell>
        </row>
        <row r="441">
          <cell r="A441">
            <v>43635</v>
          </cell>
          <cell r="C441" t="str">
            <v>SALES_SERV_E&amp;G</v>
          </cell>
          <cell r="D441" t="str">
            <v>SALES_SERV_E&amp;G</v>
          </cell>
          <cell r="E441" t="str">
            <v>REVENUE</v>
          </cell>
          <cell r="F441" t="str">
            <v>SALES_SERV_E&amp;G</v>
          </cell>
          <cell r="G441" t="str">
            <v>0-SALES_SERV_E&amp;G</v>
          </cell>
        </row>
        <row r="442">
          <cell r="A442">
            <v>43636</v>
          </cell>
          <cell r="C442" t="str">
            <v>SALES_SERV_E&amp;G</v>
          </cell>
          <cell r="D442" t="str">
            <v>SALES_SERV_E&amp;G</v>
          </cell>
          <cell r="E442" t="str">
            <v>REVENUE</v>
          </cell>
          <cell r="F442" t="str">
            <v>SALES_SERV_E&amp;G</v>
          </cell>
          <cell r="G442" t="str">
            <v>0-SALES_SERV_E&amp;G</v>
          </cell>
        </row>
        <row r="443">
          <cell r="A443">
            <v>43637</v>
          </cell>
          <cell r="C443" t="str">
            <v>SALES_SERV_E&amp;G</v>
          </cell>
          <cell r="D443" t="str">
            <v>SALES_SERV_E&amp;G</v>
          </cell>
          <cell r="E443" t="str">
            <v>REVENUE</v>
          </cell>
          <cell r="F443" t="str">
            <v>SALES_SERV_E&amp;G</v>
          </cell>
          <cell r="G443" t="str">
            <v>0-SALES_SERV_E&amp;G</v>
          </cell>
        </row>
        <row r="444">
          <cell r="A444">
            <v>43638</v>
          </cell>
          <cell r="C444" t="str">
            <v>SALES_SERV_E&amp;G</v>
          </cell>
          <cell r="D444" t="str">
            <v>SALES_SERV_E&amp;G</v>
          </cell>
          <cell r="E444" t="str">
            <v>REVENUE</v>
          </cell>
          <cell r="F444" t="str">
            <v>SALES_SERV_E&amp;G</v>
          </cell>
          <cell r="G444" t="str">
            <v>0-SALES_SERV_E&amp;G</v>
          </cell>
        </row>
        <row r="445">
          <cell r="A445">
            <v>43639</v>
          </cell>
          <cell r="C445" t="str">
            <v>SALES_SERV_E&amp;G</v>
          </cell>
          <cell r="D445" t="str">
            <v>SALES_SERV_E&amp;G</v>
          </cell>
          <cell r="E445" t="str">
            <v>REVENUE</v>
          </cell>
          <cell r="F445" t="str">
            <v>SALES_SERV_E&amp;G</v>
          </cell>
          <cell r="G445" t="str">
            <v>0-SALES_SERV_E&amp;G</v>
          </cell>
        </row>
        <row r="446">
          <cell r="A446">
            <v>43640</v>
          </cell>
          <cell r="C446" t="str">
            <v>SALES_SERV_E&amp;G</v>
          </cell>
          <cell r="D446" t="str">
            <v>SALES_SERV_E&amp;G</v>
          </cell>
          <cell r="E446" t="str">
            <v>REVENUE</v>
          </cell>
          <cell r="F446" t="str">
            <v>SALES_SERV_E&amp;G</v>
          </cell>
          <cell r="G446" t="str">
            <v>0-SALES_SERV_E&amp;G</v>
          </cell>
        </row>
        <row r="447">
          <cell r="A447">
            <v>43641</v>
          </cell>
          <cell r="C447" t="str">
            <v>SALES_SERV_E&amp;G</v>
          </cell>
          <cell r="D447" t="str">
            <v>SALES_SERV_E&amp;G</v>
          </cell>
          <cell r="E447" t="str">
            <v>REVENUE</v>
          </cell>
          <cell r="F447" t="str">
            <v>SALES_SERV_E&amp;G</v>
          </cell>
          <cell r="G447" t="str">
            <v>0-SALES_SERV_E&amp;G</v>
          </cell>
        </row>
        <row r="448">
          <cell r="A448">
            <v>43642</v>
          </cell>
          <cell r="C448" t="str">
            <v>SALES_SERV_E&amp;G</v>
          </cell>
          <cell r="D448" t="str">
            <v>SALES_SERV_E&amp;G</v>
          </cell>
          <cell r="E448" t="str">
            <v>REVENUE</v>
          </cell>
          <cell r="F448" t="str">
            <v>SALES_SERV_E&amp;G</v>
          </cell>
          <cell r="G448" t="str">
            <v>0-SALES_SERV_E&amp;G</v>
          </cell>
        </row>
        <row r="449">
          <cell r="A449">
            <v>43643</v>
          </cell>
          <cell r="C449" t="str">
            <v>SALES_SERV_E&amp;G</v>
          </cell>
          <cell r="D449" t="str">
            <v>SALES_SERV_E&amp;G</v>
          </cell>
          <cell r="E449" t="str">
            <v>REVENUE</v>
          </cell>
          <cell r="F449" t="str">
            <v>SALES_SERV_E&amp;G</v>
          </cell>
          <cell r="G449" t="str">
            <v>0-SALES_SERV_E&amp;G</v>
          </cell>
        </row>
        <row r="450">
          <cell r="A450">
            <v>43644</v>
          </cell>
          <cell r="C450" t="str">
            <v>SALES_SERV_E&amp;G</v>
          </cell>
          <cell r="D450" t="str">
            <v>SALES_SERV_E&amp;G</v>
          </cell>
          <cell r="E450" t="str">
            <v>REVENUE</v>
          </cell>
          <cell r="F450" t="str">
            <v>SALES_SERV_E&amp;G</v>
          </cell>
          <cell r="G450" t="str">
            <v>0-SALES_SERV_E&amp;G</v>
          </cell>
        </row>
        <row r="451">
          <cell r="A451">
            <v>43645</v>
          </cell>
          <cell r="C451" t="str">
            <v>SALES_SERV_E&amp;G</v>
          </cell>
          <cell r="D451" t="str">
            <v>SALES_SERV_E&amp;G</v>
          </cell>
          <cell r="E451" t="str">
            <v>REVENUE</v>
          </cell>
          <cell r="F451" t="str">
            <v>SALES_SERV_E&amp;G</v>
          </cell>
          <cell r="G451" t="str">
            <v>0-SALES_SERV_E&amp;G</v>
          </cell>
        </row>
        <row r="452">
          <cell r="A452">
            <v>43646</v>
          </cell>
          <cell r="C452" t="str">
            <v>SALES_SERV_E&amp;G</v>
          </cell>
          <cell r="D452" t="str">
            <v>SALES_SERV_E&amp;G</v>
          </cell>
          <cell r="E452" t="str">
            <v>REVENUE</v>
          </cell>
          <cell r="F452" t="str">
            <v>SALES_SERV_E&amp;G</v>
          </cell>
          <cell r="G452" t="str">
            <v>0-SALES_SERV_E&amp;G</v>
          </cell>
        </row>
        <row r="453">
          <cell r="A453">
            <v>43647</v>
          </cell>
          <cell r="C453" t="str">
            <v>SALES_SERV_E&amp;G</v>
          </cell>
          <cell r="D453" t="str">
            <v>SALES_SERV_E&amp;G</v>
          </cell>
          <cell r="E453" t="str">
            <v>REVENUE</v>
          </cell>
          <cell r="F453" t="str">
            <v>SALES_SERV_E&amp;G</v>
          </cell>
          <cell r="G453" t="str">
            <v>0-SALES_SERV_E&amp;G</v>
          </cell>
        </row>
        <row r="454">
          <cell r="A454">
            <v>43648</v>
          </cell>
          <cell r="C454" t="str">
            <v>SALES_SERV_E&amp;G</v>
          </cell>
          <cell r="D454" t="str">
            <v>SALES_SERV_E&amp;G</v>
          </cell>
          <cell r="E454" t="str">
            <v>REVENUE</v>
          </cell>
          <cell r="F454" t="str">
            <v>SALES_SERV_E&amp;G</v>
          </cell>
          <cell r="G454" t="str">
            <v>0-SALES_SERV_E&amp;G</v>
          </cell>
        </row>
        <row r="455">
          <cell r="A455">
            <v>43649</v>
          </cell>
          <cell r="C455" t="str">
            <v>SALES_SERV_E&amp;G</v>
          </cell>
          <cell r="D455" t="str">
            <v>SALES_SERV_E&amp;G</v>
          </cell>
          <cell r="E455" t="str">
            <v>REVENUE</v>
          </cell>
          <cell r="F455" t="str">
            <v>SALES_SERV_E&amp;G</v>
          </cell>
          <cell r="G455" t="str">
            <v>0-SALES_SERV_E&amp;G</v>
          </cell>
        </row>
        <row r="456">
          <cell r="A456">
            <v>43650</v>
          </cell>
          <cell r="C456" t="str">
            <v>SALES_SERV_E&amp;G</v>
          </cell>
          <cell r="D456" t="str">
            <v>SALES_SERV_E&amp;G</v>
          </cell>
          <cell r="E456" t="str">
            <v>REVENUE</v>
          </cell>
          <cell r="F456" t="str">
            <v>SALES_SERV_E&amp;G</v>
          </cell>
          <cell r="G456" t="str">
            <v>0-SALES_SERV_E&amp;G</v>
          </cell>
        </row>
        <row r="457">
          <cell r="A457">
            <v>43651</v>
          </cell>
          <cell r="C457" t="str">
            <v>SALES_SERV_E&amp;G</v>
          </cell>
          <cell r="D457" t="str">
            <v>SALES_SERV_E&amp;G</v>
          </cell>
          <cell r="E457" t="str">
            <v>REVENUE</v>
          </cell>
          <cell r="F457" t="str">
            <v>SALES_SERV_E&amp;G</v>
          </cell>
          <cell r="G457" t="str">
            <v>0-SALES_SERV_E&amp;G</v>
          </cell>
        </row>
        <row r="458">
          <cell r="A458">
            <v>43652</v>
          </cell>
          <cell r="C458" t="str">
            <v>SALES_SERV_E&amp;G</v>
          </cell>
          <cell r="D458" t="str">
            <v>SALES_SERV_E&amp;G</v>
          </cell>
          <cell r="E458" t="str">
            <v>REVENUE</v>
          </cell>
          <cell r="F458" t="str">
            <v>SALES_SERV_E&amp;G</v>
          </cell>
          <cell r="G458" t="str">
            <v>0-SALES_SERV_E&amp;G</v>
          </cell>
        </row>
        <row r="459">
          <cell r="A459">
            <v>43653</v>
          </cell>
          <cell r="C459" t="str">
            <v>SALES_SERV_E&amp;G</v>
          </cell>
          <cell r="D459" t="str">
            <v>SALES_SERV_E&amp;G</v>
          </cell>
          <cell r="E459" t="str">
            <v>REVENUE</v>
          </cell>
          <cell r="F459" t="str">
            <v>SALES_SERV_E&amp;G</v>
          </cell>
          <cell r="G459" t="str">
            <v>0-SALES_SERV_E&amp;G</v>
          </cell>
        </row>
        <row r="460">
          <cell r="A460">
            <v>43654</v>
          </cell>
          <cell r="C460" t="str">
            <v>SALES_SERV_E&amp;G</v>
          </cell>
          <cell r="D460" t="str">
            <v>SALES_SERV_E&amp;G</v>
          </cell>
          <cell r="E460" t="str">
            <v>REVENUE</v>
          </cell>
          <cell r="F460" t="str">
            <v>SALES_SERV_E&amp;G</v>
          </cell>
          <cell r="G460" t="str">
            <v>0-SALES_SERV_E&amp;G</v>
          </cell>
        </row>
        <row r="461">
          <cell r="A461">
            <v>43655</v>
          </cell>
          <cell r="C461" t="str">
            <v>SALES_SERV_E&amp;G</v>
          </cell>
          <cell r="D461" t="str">
            <v>SALES_SERV_E&amp;G</v>
          </cell>
          <cell r="E461" t="str">
            <v>REVENUE</v>
          </cell>
          <cell r="F461" t="str">
            <v>SALES_SERV_E&amp;G</v>
          </cell>
          <cell r="G461" t="str">
            <v>0-SALES_SERV_E&amp;G</v>
          </cell>
        </row>
        <row r="462">
          <cell r="A462">
            <v>43656</v>
          </cell>
          <cell r="C462" t="str">
            <v>SALES_SERV_E&amp;G</v>
          </cell>
          <cell r="D462" t="str">
            <v>SALES_SERV_E&amp;G</v>
          </cell>
          <cell r="E462" t="str">
            <v>REVENUE</v>
          </cell>
          <cell r="F462" t="str">
            <v>SALES_SERV_E&amp;G</v>
          </cell>
          <cell r="G462" t="str">
            <v>0-SALES_SERV_E&amp;G</v>
          </cell>
        </row>
        <row r="463">
          <cell r="A463">
            <v>43657</v>
          </cell>
          <cell r="C463" t="str">
            <v>SALES_SERV_E&amp;G</v>
          </cell>
          <cell r="D463" t="str">
            <v>SALES_SERV_E&amp;G</v>
          </cell>
          <cell r="E463" t="str">
            <v>REVENUE</v>
          </cell>
          <cell r="F463" t="str">
            <v>SALES_SERV_E&amp;G</v>
          </cell>
          <cell r="G463" t="str">
            <v>0-SALES_SERV_E&amp;G</v>
          </cell>
        </row>
        <row r="464">
          <cell r="A464">
            <v>43658</v>
          </cell>
          <cell r="C464" t="str">
            <v>SALES_SERV_E&amp;G</v>
          </cell>
          <cell r="D464" t="str">
            <v>SALES_SERV_E&amp;G</v>
          </cell>
          <cell r="E464" t="str">
            <v>REVENUE</v>
          </cell>
          <cell r="F464" t="str">
            <v>SALES_SERV_E&amp;G</v>
          </cell>
          <cell r="G464" t="str">
            <v>0-SALES_SERV_E&amp;G</v>
          </cell>
        </row>
        <row r="465">
          <cell r="A465">
            <v>43659</v>
          </cell>
          <cell r="C465" t="str">
            <v>SALES_SERV_E&amp;G</v>
          </cell>
          <cell r="D465" t="str">
            <v>SALES_SERV_E&amp;G</v>
          </cell>
          <cell r="E465" t="str">
            <v>REVENUE</v>
          </cell>
          <cell r="F465" t="str">
            <v>SALES_SERV_E&amp;G</v>
          </cell>
          <cell r="G465" t="str">
            <v>0-SALES_SERV_E&amp;G</v>
          </cell>
        </row>
        <row r="466">
          <cell r="A466">
            <v>43660</v>
          </cell>
          <cell r="C466" t="str">
            <v>SALES_SERV_E&amp;G</v>
          </cell>
          <cell r="D466" t="str">
            <v>SALES_SERV_E&amp;G</v>
          </cell>
          <cell r="E466" t="str">
            <v>REVENUE</v>
          </cell>
          <cell r="F466" t="str">
            <v>SALES_SERV_E&amp;G</v>
          </cell>
          <cell r="G466" t="str">
            <v>0-SALES_SERV_E&amp;G</v>
          </cell>
        </row>
        <row r="467">
          <cell r="A467">
            <v>43661</v>
          </cell>
          <cell r="C467" t="str">
            <v>SALES_SERV_E&amp;G</v>
          </cell>
          <cell r="D467" t="str">
            <v>SALES_SERV_E&amp;G</v>
          </cell>
          <cell r="E467" t="str">
            <v>REVENUE</v>
          </cell>
          <cell r="F467" t="str">
            <v>SALES_SERV_E&amp;G</v>
          </cell>
          <cell r="G467" t="str">
            <v>0-SALES_SERV_E&amp;G</v>
          </cell>
        </row>
        <row r="468">
          <cell r="A468">
            <v>43662</v>
          </cell>
          <cell r="C468" t="str">
            <v>SALES_SERV_E&amp;G</v>
          </cell>
          <cell r="D468" t="str">
            <v>SALES_SERV_E&amp;G</v>
          </cell>
          <cell r="E468" t="str">
            <v>REVENUE</v>
          </cell>
          <cell r="F468" t="str">
            <v>SALES_SERV_E&amp;G</v>
          </cell>
          <cell r="G468" t="str">
            <v>0-SALES_SERV_E&amp;G</v>
          </cell>
        </row>
        <row r="469">
          <cell r="A469">
            <v>43663</v>
          </cell>
          <cell r="C469" t="str">
            <v>SALES_SERV_E&amp;G</v>
          </cell>
          <cell r="D469" t="str">
            <v>SALES_SERV_E&amp;G</v>
          </cell>
          <cell r="E469" t="str">
            <v>REVENUE</v>
          </cell>
          <cell r="F469" t="str">
            <v>SALES_SERV_E&amp;G</v>
          </cell>
          <cell r="G469" t="str">
            <v>0-SALES_SERV_E&amp;G</v>
          </cell>
        </row>
        <row r="470">
          <cell r="A470">
            <v>43664</v>
          </cell>
          <cell r="C470" t="str">
            <v>SALES_SERV_E&amp;G</v>
          </cell>
          <cell r="D470" t="str">
            <v>SALES_SERV_E&amp;G</v>
          </cell>
          <cell r="E470" t="str">
            <v>REVENUE</v>
          </cell>
          <cell r="F470" t="str">
            <v>SALES_SERV_E&amp;G</v>
          </cell>
          <cell r="G470" t="str">
            <v>0-SALES_SERV_E&amp;G</v>
          </cell>
        </row>
        <row r="471">
          <cell r="A471">
            <v>43665</v>
          </cell>
          <cell r="C471" t="str">
            <v>SALES_SERV_E&amp;G</v>
          </cell>
          <cell r="D471" t="str">
            <v>SALES_SERV_E&amp;G</v>
          </cell>
          <cell r="E471" t="str">
            <v>REVENUE</v>
          </cell>
          <cell r="F471" t="str">
            <v>SALES_SERV_E&amp;G</v>
          </cell>
          <cell r="G471" t="str">
            <v>0-SALES_SERV_E&amp;G</v>
          </cell>
        </row>
        <row r="472">
          <cell r="A472">
            <v>43666</v>
          </cell>
          <cell r="C472" t="str">
            <v>SALES_SERV_E&amp;G</v>
          </cell>
          <cell r="D472" t="str">
            <v>SALES_SERV_E&amp;G</v>
          </cell>
          <cell r="E472" t="str">
            <v>REVENUE</v>
          </cell>
          <cell r="F472" t="str">
            <v>SALES_SERV_E&amp;G</v>
          </cell>
          <cell r="G472" t="str">
            <v>0-SALES_SERV_E&amp;G</v>
          </cell>
        </row>
        <row r="473">
          <cell r="A473">
            <v>43667</v>
          </cell>
          <cell r="C473" t="str">
            <v>SALES_SERV_E&amp;G</v>
          </cell>
          <cell r="D473" t="str">
            <v>SALES_SERV_E&amp;G</v>
          </cell>
          <cell r="E473" t="str">
            <v>REVENUE</v>
          </cell>
          <cell r="F473" t="str">
            <v>SALES_SERV_E&amp;G</v>
          </cell>
          <cell r="G473" t="str">
            <v>0-SALES_SERV_E&amp;G</v>
          </cell>
        </row>
        <row r="474">
          <cell r="A474">
            <v>43900</v>
          </cell>
          <cell r="C474" t="str">
            <v>SALES_SERV_E&amp;G</v>
          </cell>
          <cell r="D474" t="str">
            <v>SALES_SERV_E&amp;G</v>
          </cell>
          <cell r="E474" t="str">
            <v>REVENUE</v>
          </cell>
          <cell r="F474" t="str">
            <v>SALES_SERV_E&amp;G</v>
          </cell>
          <cell r="G474" t="str">
            <v>0-SALES_SERV_E&amp;G</v>
          </cell>
        </row>
        <row r="475">
          <cell r="A475">
            <v>43901</v>
          </cell>
          <cell r="C475" t="str">
            <v>SALES_SERV_E&amp;G</v>
          </cell>
          <cell r="D475" t="str">
            <v>SALES_SERV_E&amp;G</v>
          </cell>
          <cell r="E475" t="str">
            <v>REVENUE</v>
          </cell>
          <cell r="F475" t="str">
            <v>SALES_SERV_E&amp;G</v>
          </cell>
          <cell r="G475" t="str">
            <v>0-SALES_SERV_E&amp;G</v>
          </cell>
        </row>
        <row r="476">
          <cell r="A476">
            <v>43902</v>
          </cell>
          <cell r="C476" t="str">
            <v>SALES_SERV_E&amp;G</v>
          </cell>
          <cell r="D476" t="str">
            <v>SALES_SERV_E&amp;G</v>
          </cell>
          <cell r="E476" t="str">
            <v>REVENUE</v>
          </cell>
          <cell r="F476" t="str">
            <v>SALES_SERV_E&amp;G</v>
          </cell>
          <cell r="G476" t="str">
            <v>0-SALES_SERV_E&amp;G</v>
          </cell>
        </row>
        <row r="477">
          <cell r="A477">
            <v>43903</v>
          </cell>
          <cell r="C477" t="str">
            <v>SALES_SERV_E&amp;G</v>
          </cell>
          <cell r="D477" t="str">
            <v>SALES_SERV_E&amp;G</v>
          </cell>
          <cell r="E477" t="str">
            <v>REVENUE</v>
          </cell>
          <cell r="F477" t="str">
            <v>SALES_SERV_E&amp;G</v>
          </cell>
          <cell r="G477" t="str">
            <v>0-SALES_SERV_E&amp;G</v>
          </cell>
        </row>
        <row r="478">
          <cell r="A478">
            <v>43904</v>
          </cell>
          <cell r="C478" t="str">
            <v>SALES_SERV_E&amp;G</v>
          </cell>
          <cell r="D478" t="str">
            <v>SALES_SERV_E&amp;G</v>
          </cell>
          <cell r="E478" t="str">
            <v>REVENUE</v>
          </cell>
          <cell r="F478" t="str">
            <v>SALES_SERV_E&amp;G</v>
          </cell>
          <cell r="G478" t="str">
            <v>0-SALES_SERV_E&amp;G</v>
          </cell>
        </row>
        <row r="479">
          <cell r="A479">
            <v>43905</v>
          </cell>
          <cell r="C479" t="str">
            <v>SALES_SERV_E&amp;G</v>
          </cell>
          <cell r="D479" t="str">
            <v>SALES_SERV_E&amp;G</v>
          </cell>
          <cell r="E479" t="str">
            <v>REVENUE</v>
          </cell>
          <cell r="F479" t="str">
            <v>SALES_SERV_E&amp;G</v>
          </cell>
          <cell r="G479" t="str">
            <v>0-SALES_SERV_E&amp;G</v>
          </cell>
        </row>
        <row r="480">
          <cell r="A480">
            <v>43906</v>
          </cell>
          <cell r="C480" t="str">
            <v>SALES_SERV_E&amp;G</v>
          </cell>
          <cell r="D480" t="str">
            <v>SALES_SERV_E&amp;G</v>
          </cell>
          <cell r="E480" t="str">
            <v>REVENUE</v>
          </cell>
          <cell r="F480" t="str">
            <v>SALES_SERV_E&amp;G</v>
          </cell>
          <cell r="G480" t="str">
            <v>0-SALES_SERV_E&amp;G</v>
          </cell>
        </row>
        <row r="481">
          <cell r="A481">
            <v>43907</v>
          </cell>
          <cell r="C481" t="str">
            <v>SALES_SERV_E&amp;G</v>
          </cell>
          <cell r="D481" t="str">
            <v>SALES_SERV_E&amp;G</v>
          </cell>
          <cell r="E481" t="str">
            <v>REVENUE</v>
          </cell>
          <cell r="F481" t="str">
            <v>SALES_SERV_E&amp;G</v>
          </cell>
          <cell r="G481" t="str">
            <v>0-SALES_SERV_E&amp;G</v>
          </cell>
        </row>
        <row r="482">
          <cell r="A482">
            <v>43908</v>
          </cell>
          <cell r="C482" t="str">
            <v>SALES_SERV_E&amp;G</v>
          </cell>
          <cell r="D482" t="str">
            <v>SALES_SERV_E&amp;G</v>
          </cell>
          <cell r="E482" t="str">
            <v>REVENUE</v>
          </cell>
          <cell r="F482" t="str">
            <v>SALES_SERV_E&amp;G</v>
          </cell>
          <cell r="G482" t="str">
            <v>0-SALES_SERV_E&amp;G</v>
          </cell>
        </row>
        <row r="483">
          <cell r="A483">
            <v>43909</v>
          </cell>
          <cell r="C483" t="str">
            <v>SALES_SERV_E&amp;G</v>
          </cell>
          <cell r="D483" t="str">
            <v>SALES_SERV_E&amp;G</v>
          </cell>
          <cell r="E483" t="str">
            <v>REVENUE</v>
          </cell>
          <cell r="F483" t="str">
            <v>SALES_SERV_E&amp;G</v>
          </cell>
          <cell r="G483" t="str">
            <v>0-SALES_SERV_E&amp;G</v>
          </cell>
        </row>
        <row r="484">
          <cell r="A484">
            <v>43910</v>
          </cell>
          <cell r="C484" t="str">
            <v>SALES_SERV_E&amp;G</v>
          </cell>
          <cell r="D484" t="str">
            <v>SALES_SERV_E&amp;G</v>
          </cell>
          <cell r="E484" t="str">
            <v>REVENUE</v>
          </cell>
          <cell r="F484" t="str">
            <v>SALES_SERV_E&amp;G</v>
          </cell>
          <cell r="G484" t="str">
            <v>0-SALES_SERV_E&amp;G</v>
          </cell>
        </row>
        <row r="485">
          <cell r="A485">
            <v>43911</v>
          </cell>
          <cell r="C485" t="str">
            <v>SALES_SERV_E&amp;G</v>
          </cell>
          <cell r="D485" t="str">
            <v>SALES_SERV_E&amp;G</v>
          </cell>
          <cell r="E485" t="str">
            <v>REVENUE</v>
          </cell>
          <cell r="F485" t="str">
            <v>SALES_SERV_E&amp;G</v>
          </cell>
          <cell r="G485" t="str">
            <v>0-SALES_SERV_E&amp;G</v>
          </cell>
        </row>
        <row r="486">
          <cell r="A486">
            <v>43912</v>
          </cell>
          <cell r="C486" t="str">
            <v>SALES_SERV_E&amp;G</v>
          </cell>
          <cell r="D486" t="str">
            <v>SALES_SERV_E&amp;G</v>
          </cell>
          <cell r="E486" t="str">
            <v>REVENUE</v>
          </cell>
          <cell r="F486" t="str">
            <v>SALES_SERV_E&amp;G</v>
          </cell>
          <cell r="G486" t="str">
            <v>0-SALES_SERV_E&amp;G</v>
          </cell>
        </row>
        <row r="487">
          <cell r="A487">
            <v>43913</v>
          </cell>
          <cell r="C487" t="str">
            <v>SALES_SERV_E&amp;G</v>
          </cell>
          <cell r="D487" t="str">
            <v>SALES_SERV_E&amp;G</v>
          </cell>
          <cell r="E487" t="str">
            <v>REVENUE</v>
          </cell>
          <cell r="F487" t="str">
            <v>SALES_SERV_E&amp;G</v>
          </cell>
          <cell r="G487" t="str">
            <v>0-SALES_SERV_E&amp;G</v>
          </cell>
        </row>
        <row r="488">
          <cell r="A488">
            <v>43914</v>
          </cell>
          <cell r="C488" t="str">
            <v>SALES_SERV_E&amp;G</v>
          </cell>
          <cell r="D488" t="str">
            <v>SALES_SERV_E&amp;G</v>
          </cell>
          <cell r="E488" t="str">
            <v>REVENUE</v>
          </cell>
          <cell r="F488" t="str">
            <v>SALES_SERV_E&amp;G</v>
          </cell>
          <cell r="G488" t="str">
            <v>0-SALES_SERV_E&amp;G</v>
          </cell>
        </row>
        <row r="489">
          <cell r="A489">
            <v>43915</v>
          </cell>
          <cell r="C489" t="str">
            <v>SALES_SERV_E&amp;G</v>
          </cell>
          <cell r="D489" t="str">
            <v>SALES_SERV_E&amp;G</v>
          </cell>
          <cell r="E489" t="str">
            <v>REVENUE</v>
          </cell>
          <cell r="F489" t="str">
            <v>SALES_SERV_E&amp;G</v>
          </cell>
          <cell r="G489" t="str">
            <v>0-SALES_SERV_E&amp;G</v>
          </cell>
        </row>
        <row r="490">
          <cell r="A490">
            <v>43916</v>
          </cell>
          <cell r="C490" t="str">
            <v>SALES_SERV_E&amp;G</v>
          </cell>
          <cell r="D490" t="str">
            <v>SALES_SERV_E&amp;G</v>
          </cell>
          <cell r="E490" t="str">
            <v>REVENUE</v>
          </cell>
          <cell r="F490" t="str">
            <v>SALES_SERV_E&amp;G</v>
          </cell>
          <cell r="G490" t="str">
            <v>0-SALES_SERV_E&amp;G</v>
          </cell>
        </row>
        <row r="491">
          <cell r="A491">
            <v>43917</v>
          </cell>
          <cell r="C491" t="str">
            <v>SALES_SERV_E&amp;G</v>
          </cell>
          <cell r="D491" t="str">
            <v>SALES_SERV_E&amp;G</v>
          </cell>
          <cell r="E491" t="str">
            <v>REVENUE</v>
          </cell>
          <cell r="F491" t="str">
            <v>SALES_SERV_E&amp;G</v>
          </cell>
          <cell r="G491" t="str">
            <v>0-SALES_SERV_E&amp;G</v>
          </cell>
        </row>
        <row r="492">
          <cell r="A492">
            <v>44000</v>
          </cell>
          <cell r="B492">
            <v>44399</v>
          </cell>
          <cell r="C492" t="str">
            <v>SALES_SRV_AUXILIARY</v>
          </cell>
          <cell r="D492" t="str">
            <v>SALES_SRV_AUXILIARY</v>
          </cell>
          <cell r="E492" t="str">
            <v>REVENUE</v>
          </cell>
          <cell r="F492" t="str">
            <v>SALES_SRV_AUXILIARY</v>
          </cell>
          <cell r="G492" t="str">
            <v>0-SALES_SRV_AUXILIARY</v>
          </cell>
        </row>
        <row r="493">
          <cell r="A493">
            <v>44000</v>
          </cell>
          <cell r="C493" t="str">
            <v>SALES_SRV_AUXILIARY</v>
          </cell>
          <cell r="D493" t="str">
            <v>SALES_SRV_AUXILIARY</v>
          </cell>
          <cell r="E493" t="str">
            <v>REVENUE</v>
          </cell>
          <cell r="F493" t="str">
            <v>SALES_SRV_AUXILIARY</v>
          </cell>
          <cell r="G493" t="str">
            <v>0-SALES_SRV_AUXILIARY</v>
          </cell>
        </row>
        <row r="494">
          <cell r="A494">
            <v>44001</v>
          </cell>
          <cell r="C494" t="str">
            <v>SALES_SRV_AUXILIARY</v>
          </cell>
          <cell r="D494" t="str">
            <v>SALES_SRV_AUXILIARY</v>
          </cell>
          <cell r="E494" t="str">
            <v>REVENUE</v>
          </cell>
          <cell r="F494" t="str">
            <v>OFFICE VISIT</v>
          </cell>
          <cell r="G494" t="str">
            <v>0-SALES_SRV_EVENTS</v>
          </cell>
        </row>
        <row r="495">
          <cell r="A495">
            <v>44002</v>
          </cell>
          <cell r="C495" t="str">
            <v>SALES_SRV_AUXILIARY</v>
          </cell>
          <cell r="D495" t="str">
            <v>SALES_SRV_AUXILIARY</v>
          </cell>
          <cell r="E495" t="str">
            <v>REVENUE</v>
          </cell>
          <cell r="F495" t="str">
            <v>SALES_SRV_AUXILIARY</v>
          </cell>
          <cell r="G495" t="str">
            <v>0-SALES_SRV_AUXILIARY</v>
          </cell>
        </row>
        <row r="496">
          <cell r="A496">
            <v>44003</v>
          </cell>
          <cell r="C496" t="str">
            <v>SALES_SRV_AUXILIARY</v>
          </cell>
          <cell r="D496" t="str">
            <v>SALES_SRV_AUXILIARY</v>
          </cell>
          <cell r="E496" t="str">
            <v>REVENUE</v>
          </cell>
          <cell r="F496" t="str">
            <v>SALES_SRV_AUXILIARY</v>
          </cell>
          <cell r="G496" t="str">
            <v>0-SALES_SRV_AUXILIARY</v>
          </cell>
        </row>
        <row r="497">
          <cell r="A497">
            <v>44004</v>
          </cell>
          <cell r="C497" t="str">
            <v>SALES_SRV_AUXILIARY</v>
          </cell>
          <cell r="D497" t="str">
            <v>SALES_SRV_AUXILIARY</v>
          </cell>
          <cell r="E497" t="str">
            <v>REVENUE</v>
          </cell>
          <cell r="F497" t="str">
            <v>SALES_SRV_AUXILIARY</v>
          </cell>
          <cell r="G497" t="str">
            <v>0-SALES_SRV_AUXILIARY</v>
          </cell>
        </row>
        <row r="498">
          <cell r="A498">
            <v>44005</v>
          </cell>
          <cell r="C498" t="str">
            <v>SALES_SRV_AUXILIARY</v>
          </cell>
          <cell r="D498" t="str">
            <v>SALES_SRV_AUXILIARY</v>
          </cell>
          <cell r="E498" t="str">
            <v>REVENUE</v>
          </cell>
          <cell r="F498" t="str">
            <v>SALES_SRV_AUXILIARY</v>
          </cell>
          <cell r="G498" t="str">
            <v>0-SALES_SRV_AUXILIARY</v>
          </cell>
        </row>
        <row r="499">
          <cell r="A499">
            <v>44006</v>
          </cell>
          <cell r="C499" t="str">
            <v>SALES_SRV_AUXILIARY</v>
          </cell>
          <cell r="D499" t="str">
            <v>SALES_SRV_AUXILIARY</v>
          </cell>
          <cell r="E499" t="str">
            <v>REVENUE</v>
          </cell>
          <cell r="F499" t="str">
            <v>SALES_SRV_AUXILIARY</v>
          </cell>
          <cell r="G499" t="str">
            <v>0-SALES_SRV_AUXILIARY</v>
          </cell>
        </row>
        <row r="500">
          <cell r="A500">
            <v>44007</v>
          </cell>
          <cell r="C500" t="str">
            <v>SALES_SRV_AUXILIARY</v>
          </cell>
          <cell r="D500" t="str">
            <v>SALES_SRV_AUXILIARY</v>
          </cell>
          <cell r="E500" t="str">
            <v>REVENUE</v>
          </cell>
          <cell r="F500" t="str">
            <v>OFFICE PROCEDURES</v>
          </cell>
          <cell r="G500" t="str">
            <v>0-SALES_SRV_AUXILIARY</v>
          </cell>
        </row>
        <row r="501">
          <cell r="A501">
            <v>44008</v>
          </cell>
          <cell r="C501" t="str">
            <v>SALES_SRV_AUXILIARY</v>
          </cell>
          <cell r="D501" t="str">
            <v>SALES_SRV_AUXILIARY</v>
          </cell>
          <cell r="E501" t="str">
            <v>REVENUE</v>
          </cell>
          <cell r="F501" t="str">
            <v>SALES_SRV_AUXILIARY</v>
          </cell>
          <cell r="G501" t="str">
            <v>0-SALES_SRV_AUXILIARY</v>
          </cell>
        </row>
        <row r="502">
          <cell r="A502">
            <v>44009</v>
          </cell>
          <cell r="C502" t="str">
            <v>SALES_SRV_AUXILIARY</v>
          </cell>
          <cell r="D502" t="str">
            <v>SALES_SRV_AUXILIARY</v>
          </cell>
          <cell r="E502" t="str">
            <v>REVENUE</v>
          </cell>
          <cell r="F502" t="str">
            <v>SALES_SRV_AUXILIARY</v>
          </cell>
          <cell r="G502" t="str">
            <v>0-SALES_SRV_AUXILIARY</v>
          </cell>
        </row>
        <row r="503">
          <cell r="A503">
            <v>44010</v>
          </cell>
          <cell r="C503" t="str">
            <v>SALES_SRV_AUXILIARY</v>
          </cell>
          <cell r="D503" t="str">
            <v>SALES_SRV_AUXILIARY</v>
          </cell>
          <cell r="E503" t="str">
            <v>REVENUE</v>
          </cell>
          <cell r="F503" t="str">
            <v>SALES_SRV_AUXILIARY</v>
          </cell>
          <cell r="G503" t="str">
            <v>0-SALES_SRV_AUXILIARY</v>
          </cell>
        </row>
        <row r="504">
          <cell r="A504">
            <v>44011</v>
          </cell>
          <cell r="C504" t="str">
            <v>SALES_SRV_AUXILIARY</v>
          </cell>
          <cell r="D504" t="str">
            <v>SALES_SRV_AUXILIARY</v>
          </cell>
          <cell r="E504" t="str">
            <v>REVENUE</v>
          </cell>
          <cell r="F504" t="str">
            <v>SALES_SRV_AUXILIARY</v>
          </cell>
          <cell r="G504" t="str">
            <v>0-SALES_SRV_AUXILIARY</v>
          </cell>
        </row>
        <row r="505">
          <cell r="A505">
            <v>44012</v>
          </cell>
          <cell r="C505" t="str">
            <v>SALES_SRV_AUXILIARY</v>
          </cell>
          <cell r="D505" t="str">
            <v>SALES_SRV_AUXILIARY</v>
          </cell>
          <cell r="E505" t="str">
            <v>REVENUE</v>
          </cell>
          <cell r="F505" t="str">
            <v>SALES_SRV_AUXILIARY</v>
          </cell>
          <cell r="G505" t="str">
            <v>0-SALES_SRV_AUXILIARY</v>
          </cell>
        </row>
        <row r="506">
          <cell r="A506">
            <v>44013</v>
          </cell>
          <cell r="C506" t="str">
            <v>SALES_SRV_AUXILIARY</v>
          </cell>
          <cell r="D506" t="str">
            <v>SALES_SRV_AUXILIARY</v>
          </cell>
          <cell r="E506" t="str">
            <v>REVENUE</v>
          </cell>
          <cell r="F506" t="str">
            <v>SALES_SRV_AUXILIARY</v>
          </cell>
          <cell r="G506" t="str">
            <v>0-SALES_SRV_AUXILIARY</v>
          </cell>
        </row>
        <row r="507">
          <cell r="A507">
            <v>44014</v>
          </cell>
          <cell r="C507" t="str">
            <v>SALES_SRV_AUXILIARY</v>
          </cell>
          <cell r="D507" t="str">
            <v>SALES_SRV_AUXILIARY</v>
          </cell>
          <cell r="E507" t="str">
            <v>REVENUE</v>
          </cell>
          <cell r="F507" t="str">
            <v>SALES_SRV_AUXILIARY</v>
          </cell>
          <cell r="G507" t="str">
            <v>0-SALES_SRV_AUXILIARY</v>
          </cell>
        </row>
        <row r="508">
          <cell r="A508">
            <v>44015</v>
          </cell>
          <cell r="C508" t="str">
            <v>SALES_SRV_AUXILIARY</v>
          </cell>
          <cell r="D508" t="str">
            <v>SALES_SRV_AUXILIARY</v>
          </cell>
          <cell r="E508" t="str">
            <v>REVENUE</v>
          </cell>
          <cell r="F508" t="str">
            <v>SALES_SRV_AUXILIARY</v>
          </cell>
          <cell r="G508" t="str">
            <v>0-SALES_SRV_AUXILIARY</v>
          </cell>
        </row>
        <row r="509">
          <cell r="A509">
            <v>44016</v>
          </cell>
          <cell r="C509" t="str">
            <v>SALES_SRV_AUXILIARY</v>
          </cell>
          <cell r="D509" t="str">
            <v>SALES_SRV_AUXILIARY</v>
          </cell>
          <cell r="E509" t="str">
            <v>REVENUE</v>
          </cell>
          <cell r="F509" t="str">
            <v>SALES_SRV_AUXILIARY</v>
          </cell>
          <cell r="G509" t="str">
            <v>0-SALES_SRV_AUXILIARY</v>
          </cell>
        </row>
        <row r="510">
          <cell r="A510">
            <v>44017</v>
          </cell>
          <cell r="C510" t="str">
            <v>SALES_SRV_AUXILIARY</v>
          </cell>
          <cell r="D510" t="str">
            <v>SALES_SRV_AUXILIARY</v>
          </cell>
          <cell r="E510" t="str">
            <v>REVENUE</v>
          </cell>
          <cell r="F510" t="str">
            <v>0-FACILITY &amp; EQPT RENTAL</v>
          </cell>
          <cell r="G510" t="str">
            <v>0-FACILITY &amp; EQPT RENTAL</v>
          </cell>
        </row>
        <row r="511">
          <cell r="A511">
            <v>44018</v>
          </cell>
          <cell r="C511" t="str">
            <v>SALES_SRV_AUXILIARY</v>
          </cell>
          <cell r="D511" t="str">
            <v>SALES_SRV_AUXILIARY</v>
          </cell>
          <cell r="E511" t="str">
            <v>REVENUE</v>
          </cell>
          <cell r="F511" t="str">
            <v>0-FACILITY &amp; EQPT RENTAL</v>
          </cell>
          <cell r="G511" t="str">
            <v>0-FACILITY &amp; EQPT RENTAL</v>
          </cell>
        </row>
        <row r="512">
          <cell r="A512">
            <v>44019</v>
          </cell>
          <cell r="C512" t="str">
            <v>SALES_SRV_AUXILIARY</v>
          </cell>
          <cell r="D512" t="str">
            <v>SALES_SRV_AUXILIARY</v>
          </cell>
          <cell r="E512" t="str">
            <v>REVENUE</v>
          </cell>
          <cell r="F512" t="str">
            <v>0-FACILITY &amp; EQPT RENTAL</v>
          </cell>
          <cell r="G512" t="str">
            <v>0-FACILITY &amp; EQPT RENTAL</v>
          </cell>
        </row>
        <row r="513">
          <cell r="A513">
            <v>44020</v>
          </cell>
          <cell r="C513" t="str">
            <v>SALES_SRV_AUXILIARY</v>
          </cell>
          <cell r="D513" t="str">
            <v>SALES_SRV_AUXILIARY</v>
          </cell>
          <cell r="E513" t="str">
            <v>REVENUE</v>
          </cell>
          <cell r="F513" t="str">
            <v>0-FACILITY &amp; EQPT RENTAL</v>
          </cell>
          <cell r="G513" t="str">
            <v>0-FACILITY &amp; EQPT RENTAL</v>
          </cell>
        </row>
        <row r="514">
          <cell r="A514">
            <v>44021</v>
          </cell>
          <cell r="C514" t="str">
            <v>SALES_SRV_AUXILIARY</v>
          </cell>
          <cell r="D514" t="str">
            <v>SALES_SRV_AUXILIARY</v>
          </cell>
          <cell r="E514" t="str">
            <v>REVENUE</v>
          </cell>
          <cell r="F514" t="str">
            <v>0-FACILITY &amp; EQPT RENTAL</v>
          </cell>
          <cell r="G514" t="str">
            <v>0-FACILITY &amp; EQPT RENTAL</v>
          </cell>
        </row>
        <row r="515">
          <cell r="A515">
            <v>44022</v>
          </cell>
          <cell r="C515" t="str">
            <v>SALES_SRV_AUXILIARY</v>
          </cell>
          <cell r="D515" t="str">
            <v>SALES_SRV_AUXILIARY</v>
          </cell>
          <cell r="E515" t="str">
            <v>REVENUE</v>
          </cell>
          <cell r="F515" t="str">
            <v>SALES_SRV_AUXILIARY</v>
          </cell>
          <cell r="G515" t="str">
            <v>0-SALES_SRV_AUXILIARY</v>
          </cell>
        </row>
        <row r="516">
          <cell r="A516">
            <v>44023</v>
          </cell>
          <cell r="C516" t="str">
            <v>SALES_SRV_AUXILIARY</v>
          </cell>
          <cell r="D516" t="str">
            <v>SALES_SRV_AUXILIARY</v>
          </cell>
          <cell r="E516" t="str">
            <v>REVENUE</v>
          </cell>
          <cell r="F516" t="str">
            <v>SALES_SRV_AUXILIARY</v>
          </cell>
          <cell r="G516" t="str">
            <v>0-SALES_SRV_AUXILIARY</v>
          </cell>
        </row>
        <row r="517">
          <cell r="A517">
            <v>44024</v>
          </cell>
          <cell r="C517" t="str">
            <v>SALES_SRV_AUXILIARY</v>
          </cell>
          <cell r="D517" t="str">
            <v>SALES_SRV_AUXILIARY</v>
          </cell>
          <cell r="E517" t="str">
            <v>REVENUE</v>
          </cell>
          <cell r="F517" t="str">
            <v>SALES_SRV_AUXILIARY</v>
          </cell>
          <cell r="G517" t="str">
            <v>0-SALES_SRV_AUXILIARY</v>
          </cell>
        </row>
        <row r="518">
          <cell r="A518">
            <v>44025</v>
          </cell>
          <cell r="C518" t="str">
            <v>SALES_SRV_AUXILIARY</v>
          </cell>
          <cell r="D518" t="str">
            <v>SALES_SRV_AUXILIARY</v>
          </cell>
          <cell r="E518" t="str">
            <v>REVENUE</v>
          </cell>
          <cell r="F518" t="str">
            <v>SALES_SRV_AUXILIARY</v>
          </cell>
          <cell r="G518" t="str">
            <v>0-SALES_SRV_AUXILIARY</v>
          </cell>
        </row>
        <row r="519">
          <cell r="A519">
            <v>44026</v>
          </cell>
          <cell r="C519" t="str">
            <v>SALES_SRV_AUXILIARY</v>
          </cell>
          <cell r="D519" t="str">
            <v>SALES_SRV_AUXILIARY</v>
          </cell>
          <cell r="E519" t="str">
            <v>REVENUE</v>
          </cell>
          <cell r="F519" t="str">
            <v>SALES_SRV_AUXILIARY</v>
          </cell>
          <cell r="G519" t="str">
            <v>0-SALES_SRV_AUXILIARY</v>
          </cell>
        </row>
        <row r="520">
          <cell r="A520">
            <v>44027</v>
          </cell>
          <cell r="C520" t="str">
            <v>SALES_SRV_AUXILIARY</v>
          </cell>
          <cell r="D520" t="str">
            <v>SALES_SRV_AUXILIARY</v>
          </cell>
          <cell r="E520" t="str">
            <v>REVENUE</v>
          </cell>
          <cell r="F520" t="str">
            <v>SALES_SRV_AUXILIARY</v>
          </cell>
          <cell r="G520" t="str">
            <v>0-SALES_SRV_AUXILIARY</v>
          </cell>
        </row>
        <row r="521">
          <cell r="A521">
            <v>44028</v>
          </cell>
          <cell r="C521" t="str">
            <v>SALES_SRV_AUXILIARY</v>
          </cell>
          <cell r="D521" t="str">
            <v>SALES_SRV_AUXILIARY</v>
          </cell>
          <cell r="E521" t="str">
            <v>REVENUE</v>
          </cell>
          <cell r="F521" t="str">
            <v>SALES_SRV_AUXILIARY</v>
          </cell>
          <cell r="G521" t="str">
            <v>0-SALES_SRV_AUXILIARY</v>
          </cell>
        </row>
        <row r="522">
          <cell r="A522">
            <v>44029</v>
          </cell>
          <cell r="C522" t="str">
            <v>SALES_SRV_AUXILIARY</v>
          </cell>
          <cell r="D522" t="str">
            <v>SALES_SRV_AUXILIARY</v>
          </cell>
          <cell r="E522" t="str">
            <v>REVENUE</v>
          </cell>
          <cell r="F522" t="str">
            <v>SALES_SRV_AUXILIARY</v>
          </cell>
          <cell r="G522" t="str">
            <v>0-SALES_SRV_AUXILIARY</v>
          </cell>
        </row>
        <row r="523">
          <cell r="A523">
            <v>44030</v>
          </cell>
          <cell r="C523" t="str">
            <v>SALES_SRV_AUXILIARY</v>
          </cell>
          <cell r="D523" t="str">
            <v>SALES_SRV_AUXILIARY</v>
          </cell>
          <cell r="E523" t="str">
            <v>REVENUE</v>
          </cell>
          <cell r="F523" t="str">
            <v>SALES_SRV_AUXILIARY</v>
          </cell>
          <cell r="G523" t="str">
            <v>0-SALES_SRV_AUXILIARY</v>
          </cell>
        </row>
        <row r="524">
          <cell r="A524">
            <v>44031</v>
          </cell>
          <cell r="C524" t="str">
            <v>SALES_SRV_AUXILIARY</v>
          </cell>
          <cell r="D524" t="str">
            <v>SALES_SRV_AUXILIARY</v>
          </cell>
          <cell r="E524" t="str">
            <v>REVENUE</v>
          </cell>
          <cell r="F524" t="str">
            <v>LABORATORY</v>
          </cell>
          <cell r="G524" t="str">
            <v>0-SALES_SRV_AUXILIARY</v>
          </cell>
        </row>
        <row r="525">
          <cell r="A525">
            <v>44032</v>
          </cell>
          <cell r="C525" t="str">
            <v>SALES_SRV_AUXILIARY</v>
          </cell>
          <cell r="D525" t="str">
            <v>SALES_SRV_AUXILIARY</v>
          </cell>
          <cell r="E525" t="str">
            <v>REVENUE</v>
          </cell>
          <cell r="F525" t="str">
            <v>SALES_SRV_AUXILIARY</v>
          </cell>
          <cell r="G525" t="str">
            <v>0-SALES_SRV_AUXILIARY</v>
          </cell>
        </row>
        <row r="526">
          <cell r="A526">
            <v>44033</v>
          </cell>
          <cell r="C526" t="str">
            <v>SALES_SRV_AUXILIARY</v>
          </cell>
          <cell r="D526" t="str">
            <v>SALES_SRV_AUXILIARY</v>
          </cell>
          <cell r="E526" t="str">
            <v>REVENUE</v>
          </cell>
          <cell r="F526" t="str">
            <v>SALES_SRV_AUXILIARY</v>
          </cell>
          <cell r="G526" t="str">
            <v>0-SALES_SRV_AUXILIARY</v>
          </cell>
        </row>
        <row r="527">
          <cell r="A527">
            <v>44034</v>
          </cell>
          <cell r="C527" t="str">
            <v>SALES_SRV_AUXILIARY</v>
          </cell>
          <cell r="D527" t="str">
            <v>SALES_SRV_AUXILIARY</v>
          </cell>
          <cell r="E527" t="str">
            <v>REVENUE</v>
          </cell>
          <cell r="F527" t="str">
            <v>IMMUNIZATIONS/MEDICATIONS/MED SUP</v>
          </cell>
          <cell r="G527" t="str">
            <v>0-SALES_SRV_AUXILIARY</v>
          </cell>
        </row>
        <row r="528">
          <cell r="A528">
            <v>44035</v>
          </cell>
          <cell r="C528" t="str">
            <v>SALES_SRV_AUXILIARY</v>
          </cell>
          <cell r="D528" t="str">
            <v>SALES_SRV_AUXILIARY</v>
          </cell>
          <cell r="E528" t="str">
            <v>REVENUE</v>
          </cell>
          <cell r="F528" t="str">
            <v>SALES_SRV_AUXILIARY</v>
          </cell>
          <cell r="G528" t="str">
            <v>0-SALES_SRV_AUXILIARY</v>
          </cell>
        </row>
        <row r="529">
          <cell r="A529">
            <v>44036</v>
          </cell>
          <cell r="C529" t="str">
            <v>SALES_SRV_AUXILIARY</v>
          </cell>
          <cell r="D529" t="str">
            <v>SALES_SRV_AUXILIARY</v>
          </cell>
          <cell r="E529" t="str">
            <v>REVENUE</v>
          </cell>
          <cell r="F529" t="str">
            <v>SALES_SRV_AUXILIARY</v>
          </cell>
          <cell r="G529" t="str">
            <v>0-SALES_SRV_AUXILIARY</v>
          </cell>
        </row>
        <row r="530">
          <cell r="A530">
            <v>44037</v>
          </cell>
          <cell r="C530" t="str">
            <v>SALES_SRV_AUXILIARY</v>
          </cell>
          <cell r="D530" t="str">
            <v>SALES_SRV_AUXILIARY</v>
          </cell>
          <cell r="E530" t="str">
            <v>REVENUE</v>
          </cell>
          <cell r="F530" t="str">
            <v>SALES_SRV_AUXILIARY</v>
          </cell>
          <cell r="G530" t="str">
            <v>0-SALES_SRV_AUXILIARY</v>
          </cell>
        </row>
        <row r="531">
          <cell r="A531">
            <v>44038</v>
          </cell>
          <cell r="C531" t="str">
            <v>SALES_SRV_AUXILIARY</v>
          </cell>
          <cell r="D531" t="str">
            <v>SALES_SRV_AUXILIARY</v>
          </cell>
          <cell r="E531" t="str">
            <v>REVENUE</v>
          </cell>
          <cell r="F531" t="str">
            <v>SALES_SRV_AUXILIARY</v>
          </cell>
          <cell r="G531" t="str">
            <v>0-SALES_SRV_AUXILIARY</v>
          </cell>
        </row>
        <row r="532">
          <cell r="A532">
            <v>44039</v>
          </cell>
          <cell r="C532" t="str">
            <v>SALES_SRV_AUXILIARY</v>
          </cell>
          <cell r="D532" t="str">
            <v>SALES_SRV_AUXILIARY</v>
          </cell>
          <cell r="E532" t="str">
            <v>REVENUE</v>
          </cell>
          <cell r="F532" t="str">
            <v>SALES_SRV_AUXILIARY</v>
          </cell>
          <cell r="G532" t="str">
            <v>0-SALES_SRV_AUXILIARY</v>
          </cell>
        </row>
        <row r="533">
          <cell r="A533">
            <v>44040</v>
          </cell>
          <cell r="C533" t="str">
            <v>SALES_SRV_AUXILIARY</v>
          </cell>
          <cell r="D533" t="str">
            <v>SALES_SRV_AUXILIARY</v>
          </cell>
          <cell r="E533" t="str">
            <v>REVENUE</v>
          </cell>
          <cell r="F533" t="str">
            <v>SALES_SRV_AUXILIARY</v>
          </cell>
          <cell r="G533" t="str">
            <v>0-SALES_SRV_AUXILIARY</v>
          </cell>
        </row>
        <row r="534">
          <cell r="A534">
            <v>44041</v>
          </cell>
          <cell r="C534" t="str">
            <v>SALES_SRV_AUXILIARY</v>
          </cell>
          <cell r="D534" t="str">
            <v>SALES_SRV_AUXILIARY</v>
          </cell>
          <cell r="E534" t="str">
            <v>REVENUE</v>
          </cell>
          <cell r="F534" t="str">
            <v>SALES_SRV_AUXILIARY</v>
          </cell>
          <cell r="G534" t="str">
            <v>0-SALES_SRV_AUXILIARY</v>
          </cell>
        </row>
        <row r="535">
          <cell r="A535">
            <v>44042</v>
          </cell>
          <cell r="C535" t="str">
            <v>SALES_SRV_AUXILIARY</v>
          </cell>
          <cell r="D535" t="str">
            <v>SALES_SRV_AUXILIARY</v>
          </cell>
          <cell r="E535" t="str">
            <v>REVENUE</v>
          </cell>
          <cell r="F535" t="str">
            <v>SALES_SRV_AUXILIARY</v>
          </cell>
          <cell r="G535" t="str">
            <v>0-SALES_SRV_AUXILIARY</v>
          </cell>
        </row>
        <row r="536">
          <cell r="A536">
            <v>44043</v>
          </cell>
          <cell r="C536" t="str">
            <v>SALES_SRV_AUXILIARY</v>
          </cell>
          <cell r="D536" t="str">
            <v>SALES_SRV_AUXILIARY</v>
          </cell>
          <cell r="E536" t="str">
            <v>REVENUE</v>
          </cell>
          <cell r="F536" t="str">
            <v>SALES_SRV_AUXILIARY</v>
          </cell>
          <cell r="G536" t="str">
            <v>0-SALES_SRV_AUXILIARY</v>
          </cell>
        </row>
        <row r="537">
          <cell r="A537">
            <v>44044</v>
          </cell>
          <cell r="C537" t="str">
            <v>SALES_SRV_AUXILIARY</v>
          </cell>
          <cell r="D537" t="str">
            <v>SALES_SRV_AUXILIARY</v>
          </cell>
          <cell r="E537" t="str">
            <v>REVENUE</v>
          </cell>
          <cell r="F537" t="str">
            <v>SALES_SRV_AUXILIARY</v>
          </cell>
          <cell r="G537" t="str">
            <v>0-SALES_SRV_AUXILIARY</v>
          </cell>
        </row>
        <row r="538">
          <cell r="A538">
            <v>44045</v>
          </cell>
          <cell r="C538" t="str">
            <v>SALES_SRV_AUXILIARY</v>
          </cell>
          <cell r="D538" t="str">
            <v>SALES_SRV_AUXILIARY</v>
          </cell>
          <cell r="E538" t="str">
            <v>REVENUE</v>
          </cell>
          <cell r="F538" t="str">
            <v>SALES_SRV_AUXILIARY</v>
          </cell>
          <cell r="G538" t="str">
            <v>0-SALES_SRV_AUXILIARY</v>
          </cell>
        </row>
        <row r="539">
          <cell r="A539">
            <v>44046</v>
          </cell>
          <cell r="C539" t="str">
            <v>SALES_SRV_AUXILIARY</v>
          </cell>
          <cell r="D539" t="str">
            <v>SALES_SRV_AUXILIARY</v>
          </cell>
          <cell r="E539" t="str">
            <v>REVENUE</v>
          </cell>
          <cell r="F539" t="str">
            <v>SALES_SRV_AUXILIARY</v>
          </cell>
          <cell r="G539" t="str">
            <v>0-SALES_SRV_AUXILIARY</v>
          </cell>
        </row>
        <row r="540">
          <cell r="A540">
            <v>44047</v>
          </cell>
          <cell r="C540" t="str">
            <v>SALES_SRV_AUXILIARY</v>
          </cell>
          <cell r="D540" t="str">
            <v>SALES_SRV_AUXILIARY</v>
          </cell>
          <cell r="E540" t="str">
            <v>REVENUE</v>
          </cell>
          <cell r="F540" t="str">
            <v>SALES_SRV_AUXILIARY</v>
          </cell>
          <cell r="G540" t="str">
            <v>0-SALES_SRV_AUXILIARY</v>
          </cell>
        </row>
        <row r="541">
          <cell r="A541">
            <v>44048</v>
          </cell>
          <cell r="C541" t="str">
            <v>SALES_SRV_AUXILIARY</v>
          </cell>
          <cell r="D541" t="str">
            <v>SALES_SRV_AUXILIARY</v>
          </cell>
          <cell r="E541" t="str">
            <v>REVENUE</v>
          </cell>
          <cell r="F541" t="str">
            <v>SALES_SRV_AUXILIARY</v>
          </cell>
          <cell r="G541" t="str">
            <v>0-SALES_SRV_AUXILIARY</v>
          </cell>
        </row>
        <row r="542">
          <cell r="A542">
            <v>44049</v>
          </cell>
          <cell r="C542" t="str">
            <v>SALES_SRV_AUXILIARY</v>
          </cell>
          <cell r="D542" t="str">
            <v>SALES_SRV_AUXILIARY</v>
          </cell>
          <cell r="E542" t="str">
            <v>REVENUE</v>
          </cell>
          <cell r="F542" t="str">
            <v>SALES_SRV_AUXILIARY</v>
          </cell>
          <cell r="G542" t="str">
            <v>0-SALES_SRV_AUXILIARY</v>
          </cell>
        </row>
        <row r="543">
          <cell r="A543">
            <v>44050</v>
          </cell>
          <cell r="C543" t="str">
            <v>SALES_SRV_AUXILIARY</v>
          </cell>
          <cell r="D543" t="str">
            <v>SALES_SRV_AUXILIARY</v>
          </cell>
          <cell r="E543" t="str">
            <v>REVENUE</v>
          </cell>
          <cell r="F543" t="str">
            <v>SALES_SRV_AUXILIARY</v>
          </cell>
          <cell r="G543" t="str">
            <v>0-SALES_SRV_AUXILIARY</v>
          </cell>
        </row>
        <row r="544">
          <cell r="A544">
            <v>44051</v>
          </cell>
          <cell r="C544" t="str">
            <v>SALES_SRV_AUXILIARY</v>
          </cell>
          <cell r="D544" t="str">
            <v>SALES_SRV_AUXILIARY</v>
          </cell>
          <cell r="E544" t="str">
            <v>REVENUE</v>
          </cell>
          <cell r="F544" t="str">
            <v>SALES_SRV_AUXILIARY</v>
          </cell>
          <cell r="G544" t="str">
            <v>0-SALES_SRV_AUXILIARY</v>
          </cell>
        </row>
        <row r="545">
          <cell r="A545">
            <v>44052</v>
          </cell>
          <cell r="C545" t="str">
            <v>SALES_SRV_AUXILIARY</v>
          </cell>
          <cell r="D545" t="str">
            <v>SALES_SRV_AUXILIARY</v>
          </cell>
          <cell r="E545" t="str">
            <v>REVENUE</v>
          </cell>
          <cell r="F545" t="str">
            <v>SALES_SRV_AUXILIARY</v>
          </cell>
          <cell r="G545" t="str">
            <v>0-SALES_SRV_AUXILIARY</v>
          </cell>
        </row>
        <row r="546">
          <cell r="A546">
            <v>44053</v>
          </cell>
          <cell r="C546" t="str">
            <v>SALES_SRV_AUXILIARY</v>
          </cell>
          <cell r="D546" t="str">
            <v>SALES_SRV_AUXILIARY</v>
          </cell>
          <cell r="E546" t="str">
            <v>REVENUE</v>
          </cell>
          <cell r="F546" t="str">
            <v>SALES_SRV_AUXILIARY</v>
          </cell>
          <cell r="G546" t="str">
            <v>0-SALES_SRV_AUXILIARY</v>
          </cell>
        </row>
        <row r="547">
          <cell r="A547">
            <v>44054</v>
          </cell>
          <cell r="C547" t="str">
            <v>SALES_SRV_AUXILIARY</v>
          </cell>
          <cell r="D547" t="str">
            <v>SALES_SRV_AUXILIARY</v>
          </cell>
          <cell r="E547" t="str">
            <v>REVENUE</v>
          </cell>
          <cell r="F547" t="str">
            <v>SALES_SRV_AUXILIARY</v>
          </cell>
          <cell r="G547" t="str">
            <v>0-SALES_SRV_AUXILIARY</v>
          </cell>
        </row>
        <row r="548">
          <cell r="A548">
            <v>44055</v>
          </cell>
          <cell r="C548" t="str">
            <v>SALES_SRV_AUXILIARY</v>
          </cell>
          <cell r="D548" t="str">
            <v>SALES_SRV_AUXILIARY</v>
          </cell>
          <cell r="E548" t="str">
            <v>REVENUE</v>
          </cell>
          <cell r="F548" t="str">
            <v>SALES_SRV_AUXILIARY</v>
          </cell>
          <cell r="G548" t="str">
            <v>0-SALES_SRV_AUXILIARY</v>
          </cell>
        </row>
        <row r="549">
          <cell r="A549">
            <v>44056</v>
          </cell>
          <cell r="C549" t="str">
            <v>SALES_SRV_AUXILIARY</v>
          </cell>
          <cell r="D549" t="str">
            <v>SALES_SRV_AUXILIARY</v>
          </cell>
          <cell r="E549" t="str">
            <v>REVENUE</v>
          </cell>
          <cell r="F549" t="str">
            <v>SALES_SRV_AUXILIARY</v>
          </cell>
          <cell r="G549" t="str">
            <v>0-SALES_SRV_AUXILIARY</v>
          </cell>
        </row>
        <row r="550">
          <cell r="A550">
            <v>44057</v>
          </cell>
          <cell r="C550" t="str">
            <v>SALES_SRV_AUXILIARY</v>
          </cell>
          <cell r="D550" t="str">
            <v>SALES_SRV_AUXILIARY</v>
          </cell>
          <cell r="E550" t="str">
            <v>REVENUE</v>
          </cell>
          <cell r="F550" t="str">
            <v>SALES_SRV_AUXILIARY</v>
          </cell>
          <cell r="G550" t="str">
            <v>0-SALES_SRV_AUXILIARY</v>
          </cell>
        </row>
        <row r="551">
          <cell r="A551">
            <v>44058</v>
          </cell>
          <cell r="C551" t="str">
            <v>SALES_SRV_AUXILIARY</v>
          </cell>
          <cell r="D551" t="str">
            <v>SALES_SRV_AUXILIARY</v>
          </cell>
          <cell r="E551" t="str">
            <v>REVENUE</v>
          </cell>
          <cell r="F551" t="str">
            <v>SALES_SRV_AUXILIARY</v>
          </cell>
          <cell r="G551" t="str">
            <v>0-SALES_SRV_AUXILIARY</v>
          </cell>
        </row>
        <row r="552">
          <cell r="A552">
            <v>44059</v>
          </cell>
          <cell r="C552" t="str">
            <v>SALES_SRV_AUXILIARY</v>
          </cell>
          <cell r="D552" t="str">
            <v>SALES_SRV_AUXILIARY</v>
          </cell>
          <cell r="E552" t="str">
            <v>REVENUE</v>
          </cell>
          <cell r="F552" t="str">
            <v>SALES_SRV_AUXILIARY</v>
          </cell>
          <cell r="G552" t="str">
            <v>0-SALES_SRV_AUXILIARY</v>
          </cell>
        </row>
        <row r="553">
          <cell r="A553">
            <v>44060</v>
          </cell>
          <cell r="C553" t="str">
            <v>SALES_SRV_AUXILIARY</v>
          </cell>
          <cell r="D553" t="str">
            <v>SALES_SRV_AUXILIARY</v>
          </cell>
          <cell r="E553" t="str">
            <v>REVENUE</v>
          </cell>
          <cell r="F553" t="str">
            <v>SALES_SRV_AUXILIARY</v>
          </cell>
          <cell r="G553" t="str">
            <v>0-SALES_SRV_AUXILIARY</v>
          </cell>
        </row>
        <row r="554">
          <cell r="A554">
            <v>44151</v>
          </cell>
          <cell r="C554" t="str">
            <v>SALES_SRV_AUXILIARY</v>
          </cell>
          <cell r="D554" t="str">
            <v>SALES_SRV_AUXILIARY</v>
          </cell>
          <cell r="E554" t="str">
            <v>REVENUE</v>
          </cell>
          <cell r="F554" t="str">
            <v>SALES_SRV_AUXILIARY</v>
          </cell>
          <cell r="G554" t="str">
            <v>0-SALES_SRV_AUXILIARY</v>
          </cell>
        </row>
        <row r="555">
          <cell r="A555">
            <v>44152</v>
          </cell>
          <cell r="C555" t="str">
            <v>SALES_SRV_AUXILIARY</v>
          </cell>
          <cell r="D555" t="str">
            <v>SALES_SRV_AUXILIARY</v>
          </cell>
          <cell r="E555" t="str">
            <v>REVENUE</v>
          </cell>
          <cell r="F555" t="str">
            <v>SALES_SRV_AUXILIARY</v>
          </cell>
          <cell r="G555" t="str">
            <v>0-SALES_SRV_AUXILIARY</v>
          </cell>
        </row>
        <row r="556">
          <cell r="A556">
            <v>44153</v>
          </cell>
          <cell r="C556" t="str">
            <v>SALES_SRV_AUXILIARY</v>
          </cell>
          <cell r="D556" t="str">
            <v>SALES_SRV_AUXILIARY</v>
          </cell>
          <cell r="E556" t="str">
            <v>REVENUE</v>
          </cell>
          <cell r="F556" t="str">
            <v>SALES_SRV_AUXILIARY</v>
          </cell>
          <cell r="G556" t="str">
            <v>0-SALES_SRV_AUXILIARY</v>
          </cell>
        </row>
        <row r="557">
          <cell r="A557">
            <v>44154</v>
          </cell>
          <cell r="C557" t="str">
            <v>SALES_SRV_AUXILIARY</v>
          </cell>
          <cell r="D557" t="str">
            <v>SALES_SRV_AUXILIARY</v>
          </cell>
          <cell r="E557" t="str">
            <v>REVENUE</v>
          </cell>
          <cell r="F557" t="str">
            <v>SALES_SRV_AUXILIARY</v>
          </cell>
          <cell r="G557" t="str">
            <v>0-SALES_SRV_AUXILIARY</v>
          </cell>
        </row>
        <row r="558">
          <cell r="A558">
            <v>44155</v>
          </cell>
          <cell r="C558" t="str">
            <v>SALES_SRV_AUXILIARY</v>
          </cell>
          <cell r="D558" t="str">
            <v>SALES_SRV_AUXILIARY</v>
          </cell>
          <cell r="E558" t="str">
            <v>REVENUE</v>
          </cell>
          <cell r="F558" t="str">
            <v>SALES_SRV_AUXILIARY</v>
          </cell>
          <cell r="G558" t="str">
            <v>0-SALES_SRV_AUXILIARY</v>
          </cell>
        </row>
        <row r="559">
          <cell r="A559">
            <v>44156</v>
          </cell>
          <cell r="C559" t="str">
            <v>SALES_SRV_AUXILIARY</v>
          </cell>
          <cell r="D559" t="str">
            <v>SALES_SRV_AUXILIARY</v>
          </cell>
          <cell r="E559" t="str">
            <v>REVENUE</v>
          </cell>
          <cell r="F559" t="str">
            <v>SALES_SRV_AUXILIARY</v>
          </cell>
          <cell r="G559" t="str">
            <v>0-SALES_SRV_AUXILIARY</v>
          </cell>
        </row>
        <row r="560">
          <cell r="A560">
            <v>44157</v>
          </cell>
          <cell r="C560" t="str">
            <v>SALES_SRV_AUXILIARY</v>
          </cell>
          <cell r="D560" t="str">
            <v>SALES_SRV_AUXILIARY</v>
          </cell>
          <cell r="E560" t="str">
            <v>REVENUE</v>
          </cell>
          <cell r="F560" t="str">
            <v>SALES_SRV_AUXILIARY</v>
          </cell>
          <cell r="G560" t="str">
            <v>0-SALES_SRV_AUXILIARY</v>
          </cell>
        </row>
        <row r="561">
          <cell r="A561">
            <v>44158</v>
          </cell>
          <cell r="C561" t="str">
            <v>SALES_SRV_AUXILIARY</v>
          </cell>
          <cell r="D561" t="str">
            <v>SALES_SRV_AUXILIARY</v>
          </cell>
          <cell r="E561" t="str">
            <v>REVENUE</v>
          </cell>
          <cell r="F561" t="str">
            <v>SALES_SRV_AUXILIARY</v>
          </cell>
          <cell r="G561" t="str">
            <v>0-SALES_SRV_AUXILIARY</v>
          </cell>
        </row>
        <row r="562">
          <cell r="A562">
            <v>44159</v>
          </cell>
          <cell r="C562" t="str">
            <v>SALES_SRV_AUXILIARY</v>
          </cell>
          <cell r="D562" t="str">
            <v>SALES_SRV_AUXILIARY</v>
          </cell>
          <cell r="E562" t="str">
            <v>REVENUE</v>
          </cell>
          <cell r="F562" t="str">
            <v>SALES_SRV_AUXILIARY</v>
          </cell>
          <cell r="G562" t="str">
            <v>0-SALES_SRV_AUXILIARY</v>
          </cell>
        </row>
        <row r="563">
          <cell r="A563">
            <v>44160</v>
          </cell>
          <cell r="C563" t="str">
            <v>SALES_SRV_AUXILIARY</v>
          </cell>
          <cell r="D563" t="str">
            <v>SALES_SRV_AUXILIARY</v>
          </cell>
          <cell r="E563" t="str">
            <v>REVENUE</v>
          </cell>
          <cell r="F563" t="str">
            <v>SALES_SRV_AUXILIARY</v>
          </cell>
          <cell r="G563" t="str">
            <v>0-SALES_SRV_AUXILIARY</v>
          </cell>
        </row>
        <row r="564">
          <cell r="A564">
            <v>44161</v>
          </cell>
          <cell r="C564" t="str">
            <v>SALES_SRV_AUXILIARY</v>
          </cell>
          <cell r="D564" t="str">
            <v>SALES_SRV_AUXILIARY</v>
          </cell>
          <cell r="E564" t="str">
            <v>REVENUE</v>
          </cell>
          <cell r="F564" t="str">
            <v>SALES_SRV_AUXILIARY</v>
          </cell>
          <cell r="G564" t="str">
            <v>0-SALES_SRV_AUXILIARY</v>
          </cell>
        </row>
        <row r="565">
          <cell r="A565">
            <v>44162</v>
          </cell>
          <cell r="C565" t="str">
            <v>SALES_SRV_AUXILIARY</v>
          </cell>
          <cell r="D565" t="str">
            <v>SALES_SRV_AUXILIARY</v>
          </cell>
          <cell r="E565" t="str">
            <v>REVENUE</v>
          </cell>
          <cell r="F565" t="str">
            <v>SALES_SRV_AUXILIARY</v>
          </cell>
          <cell r="G565" t="str">
            <v>0-SALES_SRV_AUXILIARY</v>
          </cell>
        </row>
        <row r="566">
          <cell r="A566">
            <v>44163</v>
          </cell>
          <cell r="C566" t="str">
            <v>SALES_SRV_AUXILIARY</v>
          </cell>
          <cell r="D566" t="str">
            <v>SALES_SRV_AUXILIARY</v>
          </cell>
          <cell r="E566" t="str">
            <v>REVENUE</v>
          </cell>
          <cell r="F566" t="str">
            <v>SALES_SRV_AUXILIARY</v>
          </cell>
          <cell r="G566" t="str">
            <v>0-SALES_SRV_AUXILIARY</v>
          </cell>
        </row>
        <row r="567">
          <cell r="A567">
            <v>44164</v>
          </cell>
          <cell r="C567" t="str">
            <v>SALES_SRV_AUXILIARY</v>
          </cell>
          <cell r="D567" t="str">
            <v>SALES_SRV_AUXILIARY</v>
          </cell>
          <cell r="E567" t="str">
            <v>REVENUE</v>
          </cell>
          <cell r="F567" t="str">
            <v>SALES_SRV_AUXILIARY</v>
          </cell>
          <cell r="G567" t="str">
            <v>0-SALES_SRV_AUXILIARY</v>
          </cell>
        </row>
        <row r="568">
          <cell r="A568">
            <v>44165</v>
          </cell>
          <cell r="C568" t="str">
            <v>SALES_SRV_AUXILIARY</v>
          </cell>
          <cell r="D568" t="str">
            <v>SALES_SRV_AUXILIARY</v>
          </cell>
          <cell r="E568" t="str">
            <v>REVENUE</v>
          </cell>
          <cell r="F568" t="str">
            <v>SALES_SRV_AUXILIARY</v>
          </cell>
          <cell r="G568" t="str">
            <v>0-SALES_SRV_AUXILIARY</v>
          </cell>
        </row>
        <row r="569">
          <cell r="A569">
            <v>44180</v>
          </cell>
          <cell r="C569" t="str">
            <v>SALES_SRV_AUXILIARY</v>
          </cell>
          <cell r="D569" t="str">
            <v>SALES_SRV_AUXILIARY</v>
          </cell>
          <cell r="E569" t="str">
            <v>REVENUE</v>
          </cell>
          <cell r="F569" t="str">
            <v>SALES_SRV_AUXILIARY</v>
          </cell>
          <cell r="G569" t="str">
            <v>0-SALES_SRV_AUXILIARY</v>
          </cell>
        </row>
        <row r="570">
          <cell r="A570">
            <v>44181</v>
          </cell>
          <cell r="C570" t="str">
            <v>SALES_SRV_AUXILIARY</v>
          </cell>
          <cell r="D570" t="str">
            <v>SALES_SRV_AUXILIARY</v>
          </cell>
          <cell r="E570" t="str">
            <v>REVENUE</v>
          </cell>
          <cell r="F570" t="str">
            <v>SALES_SRV_AUXILIARY</v>
          </cell>
          <cell r="G570" t="str">
            <v>0-SALES_SRV_AUXILIARY</v>
          </cell>
        </row>
        <row r="571">
          <cell r="A571">
            <v>44182</v>
          </cell>
          <cell r="C571" t="str">
            <v>SALES_SRV_AUXILIARY</v>
          </cell>
          <cell r="D571" t="str">
            <v>SALES_SRV_AUXILIARY</v>
          </cell>
          <cell r="E571" t="str">
            <v>REVENUE</v>
          </cell>
          <cell r="F571" t="str">
            <v>SALES_SRV_AUXILIARY</v>
          </cell>
          <cell r="G571" t="str">
            <v>0-SALES_SRV_AUXILIARY</v>
          </cell>
        </row>
        <row r="572">
          <cell r="A572">
            <v>44183</v>
          </cell>
          <cell r="C572" t="str">
            <v>SALES_SRV_AUXILIARY</v>
          </cell>
          <cell r="D572" t="str">
            <v>SALES_SRV_AUXILIARY</v>
          </cell>
          <cell r="E572" t="str">
            <v>REVENUE</v>
          </cell>
          <cell r="F572" t="str">
            <v>SALES_SRV_AUXILIARY</v>
          </cell>
          <cell r="G572" t="str">
            <v>0-SALES_SRV_AUXILIARY</v>
          </cell>
        </row>
        <row r="573">
          <cell r="A573">
            <v>44184</v>
          </cell>
          <cell r="C573" t="str">
            <v>SALES_SRV_AUXILIARY</v>
          </cell>
          <cell r="D573" t="str">
            <v>SALES_SRV_AUXILIARY</v>
          </cell>
          <cell r="E573" t="str">
            <v>REVENUE</v>
          </cell>
          <cell r="F573" t="str">
            <v>SALES_SRV_AUXILIARY</v>
          </cell>
          <cell r="G573" t="str">
            <v>0-SALES_SRV_AUXILIARY</v>
          </cell>
        </row>
        <row r="574">
          <cell r="A574">
            <v>44185</v>
          </cell>
          <cell r="C574" t="str">
            <v>SALES_SRV_AUXILIARY</v>
          </cell>
          <cell r="D574" t="str">
            <v>SALES_SRV_AUXILIARY</v>
          </cell>
          <cell r="E574" t="str">
            <v>REVENUE</v>
          </cell>
          <cell r="F574" t="str">
            <v>SALES_SRV_AUXILIARY</v>
          </cell>
          <cell r="G574" t="str">
            <v>0-SALES_SRV_AUXILIARY</v>
          </cell>
        </row>
        <row r="575">
          <cell r="A575">
            <v>44186</v>
          </cell>
          <cell r="C575" t="str">
            <v>SALES_SRV_AUXILIARY</v>
          </cell>
          <cell r="D575" t="str">
            <v>SALES_SRV_AUXILIARY</v>
          </cell>
          <cell r="E575" t="str">
            <v>REVENUE</v>
          </cell>
          <cell r="F575" t="str">
            <v>SALES_SRV_AUXILIARY</v>
          </cell>
          <cell r="G575" t="str">
            <v>0-SALES_SRV_AUXILIARY</v>
          </cell>
        </row>
        <row r="576">
          <cell r="A576">
            <v>44187</v>
          </cell>
          <cell r="C576" t="str">
            <v>SALES_SRV_AUXILIARY</v>
          </cell>
          <cell r="D576" t="str">
            <v>SALES_SRV_AUXILIARY</v>
          </cell>
          <cell r="E576" t="str">
            <v>REVENUE</v>
          </cell>
          <cell r="F576" t="str">
            <v>SALES_SRV_AUXILIARY</v>
          </cell>
          <cell r="G576" t="str">
            <v>0-SALES_SRV_AUXILIARY</v>
          </cell>
        </row>
        <row r="577">
          <cell r="A577">
            <v>44188</v>
          </cell>
          <cell r="C577" t="str">
            <v>SALES_SRV_AUXILIARY</v>
          </cell>
          <cell r="D577" t="str">
            <v>SALES_SRV_AUXILIARY</v>
          </cell>
          <cell r="E577" t="str">
            <v>REVENUE</v>
          </cell>
          <cell r="F577" t="str">
            <v>SALES_SRV_AUXILIARY</v>
          </cell>
          <cell r="G577" t="str">
            <v>0-SALES_SRV_AUXILIARY</v>
          </cell>
        </row>
        <row r="578">
          <cell r="A578">
            <v>44189</v>
          </cell>
          <cell r="C578" t="str">
            <v>SALES_SRV_AUXILIARY</v>
          </cell>
          <cell r="D578" t="str">
            <v>SALES_SRV_AUXILIARY</v>
          </cell>
          <cell r="E578" t="str">
            <v>REVENUE</v>
          </cell>
          <cell r="F578" t="str">
            <v>SALES_SRV_AUXILIARY</v>
          </cell>
          <cell r="G578" t="str">
            <v>0-SALES_SRV_AUXILIARY</v>
          </cell>
        </row>
        <row r="579">
          <cell r="A579">
            <v>44190</v>
          </cell>
          <cell r="C579" t="str">
            <v>SALES_SRV_AUXILIARY</v>
          </cell>
          <cell r="D579" t="str">
            <v>SALES_SRV_AUXILIARY</v>
          </cell>
          <cell r="E579" t="str">
            <v>REVENUE</v>
          </cell>
          <cell r="F579" t="str">
            <v>SALES_SRV_AUXILIARY</v>
          </cell>
          <cell r="G579" t="str">
            <v>0-SALES_SRV_AUXILIARY</v>
          </cell>
        </row>
        <row r="580">
          <cell r="A580">
            <v>44191</v>
          </cell>
          <cell r="C580" t="str">
            <v>SALES_SRV_AUXILIARY</v>
          </cell>
          <cell r="D580" t="str">
            <v>SALES_SRV_AUXILIARY</v>
          </cell>
          <cell r="E580" t="str">
            <v>REVENUE</v>
          </cell>
          <cell r="F580" t="str">
            <v>SALES_SRV_AUXILIARY</v>
          </cell>
          <cell r="G580" t="str">
            <v>0-SALES_SRV_AUXILIARY</v>
          </cell>
        </row>
        <row r="581">
          <cell r="A581">
            <v>44192</v>
          </cell>
          <cell r="C581" t="str">
            <v>SALES_SRV_AUXILIARY</v>
          </cell>
          <cell r="D581" t="str">
            <v>SALES_SRV_AUXILIARY</v>
          </cell>
          <cell r="E581" t="str">
            <v>REVENUE</v>
          </cell>
          <cell r="F581" t="str">
            <v>SALES_SRV_AUXILIARY</v>
          </cell>
          <cell r="G581" t="str">
            <v>0-SALES_SRV_AUXILIARY</v>
          </cell>
        </row>
        <row r="582">
          <cell r="A582">
            <v>44193</v>
          </cell>
          <cell r="C582" t="str">
            <v>SALES_SRV_AUXILIARY</v>
          </cell>
          <cell r="D582" t="str">
            <v>SALES_SRV_AUXILIARY</v>
          </cell>
          <cell r="E582" t="str">
            <v>REVENUE</v>
          </cell>
          <cell r="F582" t="str">
            <v>SALES_SRV_AUXILIARY</v>
          </cell>
          <cell r="G582" t="str">
            <v>0-SALES_SRV_AUXILIARY</v>
          </cell>
        </row>
        <row r="583">
          <cell r="A583">
            <v>44194</v>
          </cell>
          <cell r="C583" t="str">
            <v>SALES_SRV_AUXILIARY</v>
          </cell>
          <cell r="D583" t="str">
            <v>SALES_SRV_AUXILIARY</v>
          </cell>
          <cell r="E583" t="str">
            <v>REVENUE</v>
          </cell>
          <cell r="F583" t="str">
            <v>SALES_SRV_AUXILIARY</v>
          </cell>
          <cell r="G583" t="str">
            <v>0-SALES_SRV_AUXILIARY</v>
          </cell>
        </row>
        <row r="584">
          <cell r="A584">
            <v>44195</v>
          </cell>
          <cell r="C584" t="str">
            <v>SALES_SRV_AUXILIARY</v>
          </cell>
          <cell r="D584" t="str">
            <v>SALES_SRV_AUXILIARY</v>
          </cell>
          <cell r="E584" t="str">
            <v>REVENUE</v>
          </cell>
          <cell r="F584" t="str">
            <v>SALES_SRV_AUXILIARY</v>
          </cell>
          <cell r="G584" t="str">
            <v>0-SALES_SRV_AUXILIARY</v>
          </cell>
        </row>
        <row r="585">
          <cell r="A585">
            <v>44196</v>
          </cell>
          <cell r="C585" t="str">
            <v>SALES_SRV_AUXILIARY</v>
          </cell>
          <cell r="D585" t="str">
            <v>SALES_SRV_AUXILIARY</v>
          </cell>
          <cell r="E585" t="str">
            <v>REVENUE</v>
          </cell>
          <cell r="F585" t="str">
            <v>SALES_SRV_AUXILIARY</v>
          </cell>
          <cell r="G585" t="str">
            <v>0-SALES_SRV_AUXILIARY</v>
          </cell>
        </row>
        <row r="586">
          <cell r="A586">
            <v>44197</v>
          </cell>
          <cell r="C586" t="str">
            <v>SALES_SRV_AUXILIARY</v>
          </cell>
          <cell r="D586" t="str">
            <v>SALES_SRV_AUXILIARY</v>
          </cell>
          <cell r="E586" t="str">
            <v>REVENUE</v>
          </cell>
          <cell r="F586" t="str">
            <v>SALES_SRV_AUXILIARY</v>
          </cell>
          <cell r="G586" t="str">
            <v>0-SALES_SRV_AUXILIARY</v>
          </cell>
        </row>
        <row r="587">
          <cell r="A587">
            <v>44198</v>
          </cell>
          <cell r="C587" t="str">
            <v>SALES_SRV_AUXILIARY</v>
          </cell>
          <cell r="D587" t="str">
            <v>SALES_SRV_AUXILIARY</v>
          </cell>
          <cell r="E587" t="str">
            <v>REVENUE</v>
          </cell>
          <cell r="F587" t="str">
            <v>SALES_SRV_AUXILIARY</v>
          </cell>
          <cell r="G587" t="str">
            <v>0-SALES_SRV_AUXILIARY</v>
          </cell>
        </row>
        <row r="588">
          <cell r="A588">
            <v>44199</v>
          </cell>
          <cell r="C588" t="str">
            <v>SALES_SRV_AUXILIARY</v>
          </cell>
          <cell r="D588" t="str">
            <v>SALES_SRV_AUXILIARY</v>
          </cell>
          <cell r="E588" t="str">
            <v>REVENUE</v>
          </cell>
          <cell r="F588" t="str">
            <v>SALES_SRV_AUXILIARY</v>
          </cell>
          <cell r="G588" t="str">
            <v>0-SALES_SRV_AUXILIARY</v>
          </cell>
        </row>
        <row r="589">
          <cell r="A589">
            <v>44250</v>
          </cell>
          <cell r="C589" t="str">
            <v>SALES_SRV_AUXILIARY</v>
          </cell>
          <cell r="D589" t="str">
            <v>SALES_SRV_AUXILIARY</v>
          </cell>
          <cell r="E589" t="str">
            <v>REVENUE</v>
          </cell>
          <cell r="F589" t="str">
            <v>SALES_SRV_AUXILIARY</v>
          </cell>
          <cell r="G589" t="str">
            <v>0-SALES_SRV_AUXILIARY</v>
          </cell>
        </row>
        <row r="590">
          <cell r="A590">
            <v>44251</v>
          </cell>
          <cell r="C590" t="str">
            <v>SALES_SRV_AUXILIARY</v>
          </cell>
          <cell r="D590" t="str">
            <v>SALES_SRV_AUXILIARY</v>
          </cell>
          <cell r="E590" t="str">
            <v>REVENUE</v>
          </cell>
          <cell r="F590" t="str">
            <v>SALES_SRV_AUXILIARY</v>
          </cell>
          <cell r="G590" t="str">
            <v>0-SALES_SRV_AUXILIARY</v>
          </cell>
        </row>
        <row r="591">
          <cell r="A591">
            <v>44252</v>
          </cell>
          <cell r="C591" t="str">
            <v>SALES_SRV_AUXILIARY</v>
          </cell>
          <cell r="D591" t="str">
            <v>SALES_SRV_AUXILIARY</v>
          </cell>
          <cell r="E591" t="str">
            <v>REVENUE</v>
          </cell>
          <cell r="F591" t="str">
            <v>SALES_SRV_AUXILIARY</v>
          </cell>
          <cell r="G591" t="str">
            <v>0-SALES_SRV_AUXILIARY</v>
          </cell>
        </row>
        <row r="592">
          <cell r="A592">
            <v>44253</v>
          </cell>
          <cell r="C592" t="str">
            <v>SALES_SRV_AUXILIARY</v>
          </cell>
          <cell r="D592" t="str">
            <v>SALES_SRV_AUXILIARY</v>
          </cell>
          <cell r="E592" t="str">
            <v>REVENUE</v>
          </cell>
          <cell r="F592" t="str">
            <v>SALES_SRV_AUXILIARY</v>
          </cell>
          <cell r="G592" t="str">
            <v>0-SALES_SRV_AUXILIARY</v>
          </cell>
        </row>
        <row r="593">
          <cell r="A593">
            <v>44254</v>
          </cell>
          <cell r="C593" t="str">
            <v>SALES_SRV_AUXILIARY</v>
          </cell>
          <cell r="D593" t="str">
            <v>SALES_SRV_AUXILIARY</v>
          </cell>
          <cell r="E593" t="str">
            <v>REVENUE</v>
          </cell>
          <cell r="F593" t="str">
            <v>SALES_SRV_AUXILIARY</v>
          </cell>
          <cell r="G593" t="str">
            <v>0-SALES_SRV_AUXILIARY</v>
          </cell>
        </row>
        <row r="594">
          <cell r="A594">
            <v>44255</v>
          </cell>
          <cell r="C594" t="str">
            <v>SALES_SRV_AUXILIARY</v>
          </cell>
          <cell r="D594" t="str">
            <v>SALES_SRV_AUXILIARY</v>
          </cell>
          <cell r="E594" t="str">
            <v>REVENUE</v>
          </cell>
          <cell r="F594" t="str">
            <v>SALES_SRV_AUXILIARY</v>
          </cell>
          <cell r="G594" t="str">
            <v>0-SALES_SRV_AUXILIARY</v>
          </cell>
        </row>
        <row r="595">
          <cell r="A595">
            <v>44260</v>
          </cell>
          <cell r="C595" t="str">
            <v>SALES_SRV_AUXILIARY</v>
          </cell>
          <cell r="D595" t="str">
            <v>SALES_SRV_AUXILIARY</v>
          </cell>
          <cell r="E595" t="str">
            <v>REVENUE</v>
          </cell>
          <cell r="F595" t="str">
            <v>SALES_SRV_AUXILIARY</v>
          </cell>
          <cell r="G595" t="str">
            <v>0-SALES_SRV_AUXILIARY</v>
          </cell>
        </row>
        <row r="596">
          <cell r="A596">
            <v>44261</v>
          </cell>
          <cell r="C596" t="str">
            <v>SALES_SRV_AUXILIARY</v>
          </cell>
          <cell r="D596" t="str">
            <v>SALES_SRV_AUXILIARY</v>
          </cell>
          <cell r="E596" t="str">
            <v>REVENUE</v>
          </cell>
          <cell r="F596" t="str">
            <v>SALES_SRV_AUXILIARY</v>
          </cell>
          <cell r="G596" t="str">
            <v>0-SALES_SRV_AUXILIARY</v>
          </cell>
        </row>
        <row r="597">
          <cell r="A597">
            <v>44263</v>
          </cell>
          <cell r="C597" t="str">
            <v>SALES_SRV_AUXILIARY</v>
          </cell>
          <cell r="D597" t="str">
            <v>SALES_SRV_AUXILIARY</v>
          </cell>
          <cell r="E597" t="str">
            <v>REVENUE</v>
          </cell>
          <cell r="F597" t="str">
            <v>SALES_SRV_AUXILIARY</v>
          </cell>
          <cell r="G597" t="str">
            <v>0-SALES_SRV_AUXILIARY</v>
          </cell>
        </row>
        <row r="598">
          <cell r="A598">
            <v>44264</v>
          </cell>
          <cell r="C598" t="str">
            <v>SALES_SRV_AUXILIARY</v>
          </cell>
          <cell r="D598" t="str">
            <v>SALES_SRV_AUXILIARY</v>
          </cell>
          <cell r="E598" t="str">
            <v>REVENUE</v>
          </cell>
          <cell r="F598" t="str">
            <v>SALES_SRV_AUXILIARY</v>
          </cell>
          <cell r="G598" t="str">
            <v>0-SALES_SRV_AUXILIARY</v>
          </cell>
        </row>
        <row r="599">
          <cell r="A599">
            <v>44265</v>
          </cell>
          <cell r="C599" t="str">
            <v>SALES_SRV_AUXILIARY</v>
          </cell>
          <cell r="D599" t="str">
            <v>SALES_SRV_AUXILIARY</v>
          </cell>
          <cell r="E599" t="str">
            <v>REVENUE</v>
          </cell>
          <cell r="F599" t="str">
            <v>SALES_SRV_AUXILIARY</v>
          </cell>
          <cell r="G599" t="str">
            <v>0-SALES_SRV_AUXILIARY</v>
          </cell>
        </row>
        <row r="600">
          <cell r="A600">
            <v>44300</v>
          </cell>
          <cell r="C600" t="str">
            <v>SALES_SRV_AUXILIARY</v>
          </cell>
          <cell r="D600" t="str">
            <v>SALES_SRV_AUXILIARY</v>
          </cell>
          <cell r="E600" t="str">
            <v>REVENUE</v>
          </cell>
          <cell r="F600" t="str">
            <v>SALES_SRV_AUXILIARY</v>
          </cell>
          <cell r="G600" t="str">
            <v>0-SALES_SRV_AUXILIARY</v>
          </cell>
        </row>
        <row r="601">
          <cell r="A601">
            <v>44301</v>
          </cell>
          <cell r="C601" t="str">
            <v>SALES_SRV_AUXILIARY</v>
          </cell>
          <cell r="D601" t="str">
            <v>SALES_SRV_AUXILIARY</v>
          </cell>
          <cell r="E601" t="str">
            <v>REVENUE</v>
          </cell>
          <cell r="F601" t="str">
            <v>SALES_SRV_AUXILIARY</v>
          </cell>
          <cell r="G601" t="str">
            <v>0-SALES_SRV_AUXILIARY</v>
          </cell>
        </row>
        <row r="602">
          <cell r="A602">
            <v>44302</v>
          </cell>
          <cell r="C602" t="str">
            <v>SALES_SRV_AUXILIARY</v>
          </cell>
          <cell r="D602" t="str">
            <v>SALES_SRV_AUXILIARY</v>
          </cell>
          <cell r="E602" t="str">
            <v>REVENUE</v>
          </cell>
          <cell r="F602" t="str">
            <v>SALES_SRV_AUXILIARY</v>
          </cell>
          <cell r="G602" t="str">
            <v>0-SALES_SRV_AUXILIARY</v>
          </cell>
        </row>
        <row r="603">
          <cell r="A603">
            <v>44303</v>
          </cell>
          <cell r="C603" t="str">
            <v>SALES_SRV_AUXILIARY</v>
          </cell>
          <cell r="D603" t="str">
            <v>SALES_SRV_AUXILIARY</v>
          </cell>
          <cell r="E603" t="str">
            <v>REVENUE</v>
          </cell>
          <cell r="F603" t="str">
            <v>SALES_SRV_AUXILIARY</v>
          </cell>
          <cell r="G603" t="str">
            <v>0-SALES_SRV_AUXILIARY</v>
          </cell>
        </row>
        <row r="604">
          <cell r="A604">
            <v>44304</v>
          </cell>
          <cell r="C604" t="str">
            <v>SALES_SRV_AUXILIARY</v>
          </cell>
          <cell r="D604" t="str">
            <v>SALES_SRV_AUXILIARY</v>
          </cell>
          <cell r="E604" t="str">
            <v>REVENUE</v>
          </cell>
          <cell r="F604" t="str">
            <v>SALES_SRV_AUXILIARY</v>
          </cell>
          <cell r="G604" t="str">
            <v>0-SALES_SRV_AUXILIARY</v>
          </cell>
        </row>
        <row r="605">
          <cell r="A605">
            <v>44305</v>
          </cell>
          <cell r="C605" t="str">
            <v>SALES_SRV_AUXILIARY</v>
          </cell>
          <cell r="D605" t="str">
            <v>SALES_SRV_AUXILIARY</v>
          </cell>
          <cell r="E605" t="str">
            <v>REVENUE</v>
          </cell>
          <cell r="F605" t="str">
            <v>SALES_SRV_AUXILIARY</v>
          </cell>
          <cell r="G605" t="str">
            <v>0-SALES_SRV_AUXILIARY</v>
          </cell>
        </row>
        <row r="606">
          <cell r="A606">
            <v>44306</v>
          </cell>
          <cell r="C606" t="str">
            <v>SALES_SRV_AUXILIARY</v>
          </cell>
          <cell r="D606" t="str">
            <v>SALES_SRV_AUXILIARY</v>
          </cell>
          <cell r="E606" t="str">
            <v>REVENUE</v>
          </cell>
          <cell r="F606" t="str">
            <v>SALES_SRV_AUXILIARY</v>
          </cell>
          <cell r="G606" t="str">
            <v>0-SALES_SRV_AUXILIARY</v>
          </cell>
        </row>
        <row r="607">
          <cell r="A607">
            <v>44307</v>
          </cell>
          <cell r="C607" t="str">
            <v>SALES_SRV_AUXILIARY</v>
          </cell>
          <cell r="D607" t="str">
            <v>SALES_SRV_AUXILIARY</v>
          </cell>
          <cell r="E607" t="str">
            <v>REVENUE</v>
          </cell>
          <cell r="F607" t="str">
            <v>SALES_SRV_AUXILIARY</v>
          </cell>
          <cell r="G607" t="str">
            <v>0-SALES_SRV_AUXILIARY</v>
          </cell>
        </row>
        <row r="608">
          <cell r="A608">
            <v>44310</v>
          </cell>
          <cell r="C608" t="str">
            <v>SALES_SRV_AUXILIARY</v>
          </cell>
          <cell r="D608" t="str">
            <v>SALES_SRV_AUXILIARY</v>
          </cell>
          <cell r="E608" t="str">
            <v>REVENUE</v>
          </cell>
          <cell r="F608" t="str">
            <v>SALES_SRV_AUXILIARY</v>
          </cell>
          <cell r="G608" t="str">
            <v>0-SALES_SRV_AUXILIARY</v>
          </cell>
        </row>
        <row r="609">
          <cell r="A609">
            <v>44311</v>
          </cell>
          <cell r="C609" t="str">
            <v>SALES_SRV_AUXILIARY</v>
          </cell>
          <cell r="D609" t="str">
            <v>SALES_SRV_AUXILIARY</v>
          </cell>
          <cell r="E609" t="str">
            <v>REVENUE</v>
          </cell>
          <cell r="F609" t="str">
            <v>SALES_SRV_AUXILIARY</v>
          </cell>
          <cell r="G609" t="str">
            <v>0-SALES_SRV_AUXILIARY</v>
          </cell>
        </row>
        <row r="610">
          <cell r="A610">
            <v>44400</v>
          </cell>
          <cell r="B610">
            <v>44428</v>
          </cell>
          <cell r="C610" t="str">
            <v>PRIVATE GIFTS</v>
          </cell>
          <cell r="D610" t="str">
            <v>PRIVATE GIFTS</v>
          </cell>
          <cell r="E610" t="str">
            <v>REVENUE</v>
          </cell>
          <cell r="F610" t="str">
            <v>PRIVATE GIFTS</v>
          </cell>
          <cell r="G610" t="str">
            <v>0-PRIVATE GIFTS</v>
          </cell>
        </row>
        <row r="611">
          <cell r="A611">
            <v>44400</v>
          </cell>
          <cell r="C611" t="str">
            <v>PRIVATE GIFTS</v>
          </cell>
          <cell r="D611" t="str">
            <v>PRIVATE GIFTS</v>
          </cell>
          <cell r="E611" t="str">
            <v>REVENUE</v>
          </cell>
          <cell r="F611" t="str">
            <v>PRIVATE GIFTS</v>
          </cell>
          <cell r="G611" t="str">
            <v>0-PRIVATE GIFTS</v>
          </cell>
        </row>
        <row r="612">
          <cell r="A612">
            <v>44401</v>
          </cell>
          <cell r="C612" t="str">
            <v>PRIVATE GIFTS</v>
          </cell>
          <cell r="D612" t="str">
            <v>PRIVATE GIFTS</v>
          </cell>
          <cell r="E612" t="str">
            <v>REVENUE</v>
          </cell>
          <cell r="F612" t="str">
            <v>PRIVATE GIFTS</v>
          </cell>
          <cell r="G612" t="str">
            <v>0-PRIVATE GIFTS</v>
          </cell>
        </row>
        <row r="613">
          <cell r="A613">
            <v>44402</v>
          </cell>
          <cell r="C613" t="str">
            <v>PRIVATE GIFTS</v>
          </cell>
          <cell r="D613" t="str">
            <v>PRIVATE GIFTS</v>
          </cell>
          <cell r="E613" t="str">
            <v>REVENUE</v>
          </cell>
          <cell r="F613" t="str">
            <v>PRIVATE GIFTS</v>
          </cell>
          <cell r="G613" t="str">
            <v>0-PRIVATE GIFTS</v>
          </cell>
        </row>
        <row r="614">
          <cell r="A614">
            <v>44403</v>
          </cell>
          <cell r="C614" t="str">
            <v>PRIVATE GIFTS</v>
          </cell>
          <cell r="D614" t="str">
            <v>PRIVATE GIFTS</v>
          </cell>
          <cell r="E614" t="str">
            <v>REVENUE</v>
          </cell>
          <cell r="F614" t="str">
            <v>PRIVATE GIFTS</v>
          </cell>
          <cell r="G614" t="str">
            <v>0-PRIVATE GIFTS</v>
          </cell>
        </row>
        <row r="615">
          <cell r="A615">
            <v>44404</v>
          </cell>
          <cell r="C615" t="str">
            <v>PRIVATE GIFTS</v>
          </cell>
          <cell r="D615" t="str">
            <v>PRIVATE GIFTS</v>
          </cell>
          <cell r="E615" t="str">
            <v>REVENUE</v>
          </cell>
          <cell r="F615" t="str">
            <v>PRIVATE GIFTS</v>
          </cell>
          <cell r="G615" t="str">
            <v>0-PRIVATE GIFTS</v>
          </cell>
        </row>
        <row r="616">
          <cell r="A616">
            <v>44405</v>
          </cell>
          <cell r="C616" t="str">
            <v>PRIVATE GIFTS</v>
          </cell>
          <cell r="D616" t="str">
            <v>PRIVATE GIFTS</v>
          </cell>
          <cell r="E616" t="str">
            <v>REVENUE</v>
          </cell>
          <cell r="F616" t="str">
            <v>PRIVATE GIFTS</v>
          </cell>
          <cell r="G616" t="str">
            <v>0-PRIVATE GIFTS</v>
          </cell>
        </row>
        <row r="617">
          <cell r="A617">
            <v>44406</v>
          </cell>
          <cell r="C617" t="str">
            <v>PRIVATE GIFTS</v>
          </cell>
          <cell r="D617" t="str">
            <v>PRIVATE GIFTS</v>
          </cell>
          <cell r="E617" t="str">
            <v>REVENUE</v>
          </cell>
          <cell r="F617" t="str">
            <v>PRIVATE GIFTS</v>
          </cell>
          <cell r="G617" t="str">
            <v>0-PRIVATE GIFTS</v>
          </cell>
        </row>
        <row r="618">
          <cell r="A618">
            <v>44407</v>
          </cell>
          <cell r="C618" t="str">
            <v>PRIVATE GIFTS</v>
          </cell>
          <cell r="D618" t="str">
            <v>PRIVATE GIFTS</v>
          </cell>
          <cell r="E618" t="str">
            <v>REVENUE</v>
          </cell>
          <cell r="F618" t="str">
            <v>PRIVATE GIFTS</v>
          </cell>
          <cell r="G618" t="str">
            <v>0-PRIVATE GIFTS</v>
          </cell>
        </row>
        <row r="619">
          <cell r="A619">
            <v>44408</v>
          </cell>
          <cell r="C619" t="str">
            <v>PRIVATE GIFTS</v>
          </cell>
          <cell r="D619" t="str">
            <v>PRIVATE GIFTS</v>
          </cell>
          <cell r="E619" t="str">
            <v>REVENUE</v>
          </cell>
          <cell r="F619" t="str">
            <v>PRIVATE GIFTS</v>
          </cell>
          <cell r="G619" t="str">
            <v>0-PRIVATE GIFTS</v>
          </cell>
        </row>
        <row r="620">
          <cell r="A620">
            <v>44409</v>
          </cell>
          <cell r="C620" t="str">
            <v>PRIVATE GIFTS</v>
          </cell>
          <cell r="D620" t="str">
            <v>PRIVATE GIFTS</v>
          </cell>
          <cell r="E620" t="str">
            <v>REVENUE</v>
          </cell>
          <cell r="F620" t="str">
            <v>PRIVATE GIFTS</v>
          </cell>
          <cell r="G620" t="str">
            <v>0-PRIVATE GIFTS</v>
          </cell>
        </row>
        <row r="621">
          <cell r="A621">
            <v>44410</v>
          </cell>
          <cell r="C621" t="str">
            <v>PRIVATE GIFTS</v>
          </cell>
          <cell r="D621" t="str">
            <v>PRIVATE GIFTS</v>
          </cell>
          <cell r="E621" t="str">
            <v>REVENUE</v>
          </cell>
          <cell r="F621" t="str">
            <v>PRIVATE GIFTS</v>
          </cell>
          <cell r="G621" t="str">
            <v>0-PRIVATE GIFTS</v>
          </cell>
        </row>
        <row r="622">
          <cell r="A622">
            <v>44411</v>
          </cell>
          <cell r="C622" t="str">
            <v>PRIVATE GIFTS</v>
          </cell>
          <cell r="D622" t="str">
            <v>PRIVATE GIFTS</v>
          </cell>
          <cell r="E622" t="str">
            <v>REVENUE</v>
          </cell>
          <cell r="F622" t="str">
            <v>PRIVATE GIFTS</v>
          </cell>
          <cell r="G622" t="str">
            <v>0-PRIVATE GIFTS</v>
          </cell>
        </row>
        <row r="623">
          <cell r="A623">
            <v>44412</v>
          </cell>
          <cell r="C623" t="str">
            <v>PRIVATE GIFTS</v>
          </cell>
          <cell r="D623" t="str">
            <v>PRIVATE GIFTS</v>
          </cell>
          <cell r="E623" t="str">
            <v>REVENUE</v>
          </cell>
          <cell r="F623" t="str">
            <v>PRIVATE GIFTS</v>
          </cell>
          <cell r="G623" t="str">
            <v>0-PRIVATE GIFTS</v>
          </cell>
        </row>
        <row r="624">
          <cell r="A624">
            <v>44413</v>
          </cell>
          <cell r="C624" t="str">
            <v>PRIVATE GIFTS</v>
          </cell>
          <cell r="D624" t="str">
            <v>PRIVATE GIFTS</v>
          </cell>
          <cell r="E624" t="str">
            <v>REVENUE</v>
          </cell>
          <cell r="F624" t="str">
            <v>PRIVATE GIFTS</v>
          </cell>
          <cell r="G624" t="str">
            <v>0-PRIVATE GIFTS</v>
          </cell>
        </row>
        <row r="625">
          <cell r="A625">
            <v>44414</v>
          </cell>
          <cell r="C625" t="str">
            <v>PRIVATE GIFTS</v>
          </cell>
          <cell r="D625" t="str">
            <v>PRIVATE GIFTS</v>
          </cell>
          <cell r="E625" t="str">
            <v>REVENUE</v>
          </cell>
          <cell r="F625" t="str">
            <v>PRIVATE GIFTS</v>
          </cell>
          <cell r="G625" t="str">
            <v>0-PRIVATE GIFTS</v>
          </cell>
        </row>
        <row r="626">
          <cell r="A626">
            <v>44415</v>
          </cell>
          <cell r="C626" t="str">
            <v>PRIVATE GIFTS</v>
          </cell>
          <cell r="D626" t="str">
            <v>PRIVATE GIFTS</v>
          </cell>
          <cell r="E626" t="str">
            <v>REVENUE</v>
          </cell>
          <cell r="F626" t="str">
            <v>PRIVATE GIFTS</v>
          </cell>
          <cell r="G626" t="str">
            <v>0-PRIVATE GIFTS</v>
          </cell>
        </row>
        <row r="627">
          <cell r="A627">
            <v>44416</v>
          </cell>
          <cell r="C627" t="str">
            <v>PRIVATE GIFTS</v>
          </cell>
          <cell r="D627" t="str">
            <v>PRIVATE GIFTS</v>
          </cell>
          <cell r="E627" t="str">
            <v>REVENUE</v>
          </cell>
          <cell r="F627" t="str">
            <v>PRIVATE GIFTS</v>
          </cell>
          <cell r="G627" t="str">
            <v>0-PRIVATE GIFTS</v>
          </cell>
        </row>
        <row r="628">
          <cell r="A628">
            <v>44417</v>
          </cell>
          <cell r="C628" t="str">
            <v>PRIVATE GIFTS</v>
          </cell>
          <cell r="D628" t="str">
            <v>PRIVATE GIFTS</v>
          </cell>
          <cell r="E628" t="str">
            <v>REVENUE</v>
          </cell>
          <cell r="F628" t="str">
            <v>PRIVATE GIFTS</v>
          </cell>
          <cell r="G628" t="str">
            <v>0-PRIVATE GIFTS</v>
          </cell>
        </row>
        <row r="629">
          <cell r="A629">
            <v>44418</v>
          </cell>
          <cell r="C629" t="str">
            <v>PRIVATE GIFTS</v>
          </cell>
          <cell r="D629" t="str">
            <v>PRIVATE GIFTS</v>
          </cell>
          <cell r="E629" t="str">
            <v>REVENUE</v>
          </cell>
          <cell r="F629" t="str">
            <v>PRIVATE GIFTS</v>
          </cell>
          <cell r="G629" t="str">
            <v>0-PRIVATE GIFTS</v>
          </cell>
        </row>
        <row r="630">
          <cell r="A630">
            <v>44419</v>
          </cell>
          <cell r="C630" t="str">
            <v>PRIVATE GIFTS</v>
          </cell>
          <cell r="D630" t="str">
            <v>PRIVATE GIFTS</v>
          </cell>
          <cell r="E630" t="str">
            <v>REVENUE</v>
          </cell>
          <cell r="F630" t="str">
            <v>PRIVATE GIFTS</v>
          </cell>
          <cell r="G630" t="str">
            <v>0-PRIVATE GIFTS</v>
          </cell>
        </row>
        <row r="631">
          <cell r="A631">
            <v>44420</v>
          </cell>
          <cell r="C631" t="str">
            <v>PRIVATE GIFTS</v>
          </cell>
          <cell r="D631" t="str">
            <v>PRIVATE GIFTS</v>
          </cell>
          <cell r="E631" t="str">
            <v>REVENUE</v>
          </cell>
          <cell r="F631" t="str">
            <v>PRIVATE GIFTS</v>
          </cell>
          <cell r="G631" t="str">
            <v>0-PRIVATE GIFTS</v>
          </cell>
        </row>
        <row r="632">
          <cell r="A632">
            <v>44421</v>
          </cell>
          <cell r="C632" t="str">
            <v>PRIVATE GIFTS</v>
          </cell>
          <cell r="D632" t="str">
            <v>PRIVATE GIFTS</v>
          </cell>
          <cell r="E632" t="str">
            <v>REVENUE</v>
          </cell>
          <cell r="F632" t="str">
            <v>PRIVATE GIFTS</v>
          </cell>
          <cell r="G632" t="str">
            <v>0-PRIVATE GIFTS</v>
          </cell>
        </row>
        <row r="633">
          <cell r="A633">
            <v>44422</v>
          </cell>
          <cell r="C633" t="str">
            <v>PRIVATE GIFTS</v>
          </cell>
          <cell r="D633" t="str">
            <v>PRIVATE GIFTS</v>
          </cell>
          <cell r="E633" t="str">
            <v>REVENUE</v>
          </cell>
          <cell r="F633" t="str">
            <v>PRIVATE GIFTS</v>
          </cell>
          <cell r="G633" t="str">
            <v>0-PRIVATE GIFTS</v>
          </cell>
        </row>
        <row r="634">
          <cell r="A634">
            <v>44423</v>
          </cell>
          <cell r="C634" t="str">
            <v>PRIVATE GIFTS</v>
          </cell>
          <cell r="D634" t="str">
            <v>PRIVATE GIFTS</v>
          </cell>
          <cell r="E634" t="str">
            <v>REVENUE</v>
          </cell>
          <cell r="F634" t="str">
            <v>PRIVATE GIFTS</v>
          </cell>
          <cell r="G634" t="str">
            <v>0-PRIVATE GIFTS</v>
          </cell>
        </row>
        <row r="635">
          <cell r="A635">
            <v>44424</v>
          </cell>
          <cell r="C635" t="str">
            <v>PRIVATE GIFTS</v>
          </cell>
          <cell r="D635" t="str">
            <v>PRIVATE GIFTS</v>
          </cell>
          <cell r="E635" t="str">
            <v>REVENUE</v>
          </cell>
          <cell r="F635" t="str">
            <v>PRIVATE GIFTS</v>
          </cell>
          <cell r="G635" t="str">
            <v>0-PRIVATE GIFTS</v>
          </cell>
        </row>
        <row r="636">
          <cell r="A636">
            <v>44425</v>
          </cell>
          <cell r="C636" t="str">
            <v>PRIVATE GIFTS</v>
          </cell>
          <cell r="D636" t="str">
            <v>PRIVATE GIFTS</v>
          </cell>
          <cell r="E636" t="str">
            <v>REVENUE</v>
          </cell>
          <cell r="F636" t="str">
            <v>PRIVATE GIFTS</v>
          </cell>
          <cell r="G636" t="str">
            <v>0-PRIVATE GIFTS</v>
          </cell>
        </row>
        <row r="637">
          <cell r="A637">
            <v>44426</v>
          </cell>
          <cell r="C637" t="str">
            <v>PRIVATE GIFTS</v>
          </cell>
          <cell r="D637" t="str">
            <v>PRIVATE GIFTS</v>
          </cell>
          <cell r="E637" t="str">
            <v>REVENUE</v>
          </cell>
          <cell r="F637" t="str">
            <v>PRIVATE GIFTS</v>
          </cell>
          <cell r="G637" t="str">
            <v>0-PRIVATE GIFTS</v>
          </cell>
        </row>
        <row r="638">
          <cell r="A638">
            <v>44427</v>
          </cell>
          <cell r="C638" t="str">
            <v>PRIVATE GIFTS</v>
          </cell>
          <cell r="D638" t="str">
            <v>PRIVATE GIFTS</v>
          </cell>
          <cell r="E638" t="str">
            <v>REVENUE</v>
          </cell>
          <cell r="F638" t="str">
            <v>PRIVATE GIFTS</v>
          </cell>
          <cell r="G638" t="str">
            <v>0-PRIVATE GIFTS</v>
          </cell>
        </row>
        <row r="639">
          <cell r="A639">
            <v>44428</v>
          </cell>
          <cell r="C639" t="str">
            <v>PRIVATE GIFTS</v>
          </cell>
          <cell r="D639" t="str">
            <v>PRIVATE GIFTS</v>
          </cell>
          <cell r="E639" t="str">
            <v>REVENUE</v>
          </cell>
          <cell r="F639" t="str">
            <v>PRIVATE GIFTS</v>
          </cell>
          <cell r="G639" t="str">
            <v>0-PRIVATE GIFTS</v>
          </cell>
        </row>
        <row r="640">
          <cell r="A640">
            <v>44429</v>
          </cell>
          <cell r="B640">
            <v>44439</v>
          </cell>
          <cell r="C640" t="str">
            <v>REVENUE/OTHER</v>
          </cell>
          <cell r="D640" t="str">
            <v>REVENUE/OTHER</v>
          </cell>
          <cell r="E640" t="str">
            <v>REVENUE</v>
          </cell>
          <cell r="F640" t="str">
            <v>REVENUE/OTHER</v>
          </cell>
          <cell r="G640" t="str">
            <v>0-PRIVATE GIFTS</v>
          </cell>
        </row>
        <row r="641">
          <cell r="A641">
            <v>44429</v>
          </cell>
          <cell r="C641" t="str">
            <v>REVENUE/OTHER</v>
          </cell>
          <cell r="D641" t="str">
            <v>REVENUE/OTHER</v>
          </cell>
          <cell r="E641" t="str">
            <v>REVENUE</v>
          </cell>
          <cell r="F641" t="str">
            <v>REVENUE/OTHER</v>
          </cell>
          <cell r="G641" t="str">
            <v>0-PRIVATE GIFTS</v>
          </cell>
        </row>
        <row r="642">
          <cell r="A642">
            <v>44430</v>
          </cell>
          <cell r="C642" t="str">
            <v>REVENUE/OTHER</v>
          </cell>
          <cell r="D642" t="str">
            <v>REVENUE/OTHER</v>
          </cell>
          <cell r="E642" t="str">
            <v>REVENUE</v>
          </cell>
          <cell r="F642" t="str">
            <v>REVENUE/OTHER</v>
          </cell>
          <cell r="G642" t="str">
            <v>0-PRIVATE GIFTS</v>
          </cell>
        </row>
        <row r="643">
          <cell r="A643">
            <v>44431</v>
          </cell>
          <cell r="C643" t="str">
            <v>REVENUE/OTHER</v>
          </cell>
          <cell r="D643" t="str">
            <v>REVENUE/OTHER</v>
          </cell>
          <cell r="E643" t="str">
            <v>REVENUE</v>
          </cell>
          <cell r="F643" t="str">
            <v>REVENUE/OTHER</v>
          </cell>
          <cell r="G643" t="str">
            <v>0-PRIVATE GIFTS</v>
          </cell>
        </row>
        <row r="644">
          <cell r="A644">
            <v>44432</v>
          </cell>
          <cell r="C644" t="str">
            <v>REVENUE/OTHER</v>
          </cell>
          <cell r="D644" t="str">
            <v>REVENUE/OTHER</v>
          </cell>
          <cell r="E644" t="str">
            <v>REVENUE</v>
          </cell>
          <cell r="F644" t="str">
            <v>REVENUE/OTHER</v>
          </cell>
          <cell r="G644" t="str">
            <v>0-PRIVATE GIFTS</v>
          </cell>
        </row>
        <row r="645">
          <cell r="A645">
            <v>44433</v>
          </cell>
          <cell r="C645" t="str">
            <v>REVENUE/OTHER</v>
          </cell>
          <cell r="D645" t="str">
            <v>REVENUE/OTHER</v>
          </cell>
          <cell r="E645" t="str">
            <v>REVENUE</v>
          </cell>
          <cell r="F645" t="str">
            <v>REVENUE/OTHER</v>
          </cell>
          <cell r="G645" t="str">
            <v>0-PRIVATE GIFTS</v>
          </cell>
        </row>
        <row r="646">
          <cell r="A646">
            <v>44434</v>
          </cell>
          <cell r="C646" t="str">
            <v>REVENUE/OTHER</v>
          </cell>
          <cell r="D646" t="str">
            <v>REVENUE/OTHER</v>
          </cell>
          <cell r="E646" t="str">
            <v>REVENUE</v>
          </cell>
          <cell r="F646" t="str">
            <v>REVENUE/OTHER</v>
          </cell>
          <cell r="G646" t="str">
            <v>0-PRIVATE GIFTS</v>
          </cell>
        </row>
        <row r="647">
          <cell r="A647">
            <v>44435</v>
          </cell>
          <cell r="C647" t="str">
            <v>REVENUE/OTHER</v>
          </cell>
          <cell r="D647" t="str">
            <v>REVENUE/OTHER</v>
          </cell>
          <cell r="E647" t="str">
            <v>REVENUE</v>
          </cell>
          <cell r="F647" t="str">
            <v>REVENUE/OTHER</v>
          </cell>
          <cell r="G647" t="str">
            <v>0-PRIVATE GIFTS</v>
          </cell>
        </row>
        <row r="648">
          <cell r="A648">
            <v>44436</v>
          </cell>
          <cell r="C648" t="str">
            <v>REVENUE/OTHER</v>
          </cell>
          <cell r="D648" t="str">
            <v>REVENUE/OTHER</v>
          </cell>
          <cell r="E648" t="str">
            <v>REVENUE</v>
          </cell>
          <cell r="F648" t="str">
            <v>REVENUE/OTHER</v>
          </cell>
          <cell r="G648" t="str">
            <v>0-PRIVATE GIFTS</v>
          </cell>
        </row>
        <row r="649">
          <cell r="A649">
            <v>44437</v>
          </cell>
          <cell r="C649" t="str">
            <v>REVENUE/OTHER</v>
          </cell>
          <cell r="D649" t="str">
            <v>REVENUE/OTHER</v>
          </cell>
          <cell r="E649" t="str">
            <v>REVENUE</v>
          </cell>
          <cell r="F649" t="str">
            <v>REVENUE/OTHER</v>
          </cell>
          <cell r="G649" t="str">
            <v>0-PRIVATE GIFTS</v>
          </cell>
        </row>
        <row r="650">
          <cell r="A650">
            <v>44438</v>
          </cell>
          <cell r="C650" t="str">
            <v>REVENUE/OTHER</v>
          </cell>
          <cell r="D650" t="str">
            <v>REVENUE/OTHER</v>
          </cell>
          <cell r="E650" t="str">
            <v>REVENUE</v>
          </cell>
          <cell r="F650" t="str">
            <v>REVENUE/OTHER</v>
          </cell>
          <cell r="G650" t="str">
            <v>0-PRIVATE GIFTS</v>
          </cell>
        </row>
        <row r="651">
          <cell r="A651">
            <v>44439</v>
          </cell>
          <cell r="C651" t="str">
            <v>REVENUE/OTHER</v>
          </cell>
          <cell r="D651" t="str">
            <v>REVENUE/OTHER</v>
          </cell>
          <cell r="E651" t="str">
            <v>REVENUE</v>
          </cell>
          <cell r="F651" t="str">
            <v>REVENUE/OTHER</v>
          </cell>
          <cell r="G651" t="str">
            <v>0-PRIVATE GIFTS</v>
          </cell>
        </row>
        <row r="652">
          <cell r="A652">
            <v>44440</v>
          </cell>
          <cell r="B652">
            <v>44440</v>
          </cell>
          <cell r="C652" t="str">
            <v>PRIVATE GIFTS</v>
          </cell>
          <cell r="D652" t="str">
            <v>PRIVATE GIFTS</v>
          </cell>
          <cell r="E652" t="str">
            <v>REVENUE</v>
          </cell>
          <cell r="F652" t="str">
            <v>PRIVATE GIFTS</v>
          </cell>
          <cell r="G652" t="str">
            <v>0-PRIVATE GIFTS</v>
          </cell>
        </row>
        <row r="653">
          <cell r="A653">
            <v>44440</v>
          </cell>
          <cell r="C653" t="str">
            <v>PRIVATE GIFTS</v>
          </cell>
          <cell r="D653" t="str">
            <v>PRIVATE GIFTS</v>
          </cell>
          <cell r="E653" t="str">
            <v>REVENUE</v>
          </cell>
          <cell r="F653" t="str">
            <v>PRIVATE GIFTS</v>
          </cell>
          <cell r="G653" t="str">
            <v>0-PRIVATE GIFTS</v>
          </cell>
        </row>
        <row r="654">
          <cell r="A654">
            <v>44441</v>
          </cell>
          <cell r="B654">
            <v>44799</v>
          </cell>
          <cell r="C654" t="str">
            <v>REVENUE/OTHER</v>
          </cell>
          <cell r="D654" t="str">
            <v>REVENUE/OTHER</v>
          </cell>
          <cell r="E654" t="str">
            <v>REVENUE</v>
          </cell>
          <cell r="F654" t="str">
            <v>REVENUE/OTHER</v>
          </cell>
          <cell r="G654" t="str">
            <v>0-PRIVATE GIFTS</v>
          </cell>
        </row>
        <row r="655">
          <cell r="A655">
            <v>44441</v>
          </cell>
          <cell r="C655" t="str">
            <v>REVENUE/OTHER</v>
          </cell>
          <cell r="D655" t="str">
            <v>REVENUE/OTHER</v>
          </cell>
          <cell r="E655" t="str">
            <v>REVENUE</v>
          </cell>
          <cell r="F655" t="str">
            <v>REVENUE/OTHER</v>
          </cell>
          <cell r="G655" t="str">
            <v>0-PRIVATE GIFTS</v>
          </cell>
        </row>
        <row r="656">
          <cell r="A656">
            <v>44442</v>
          </cell>
          <cell r="C656" t="str">
            <v>REVENUE/OTHER</v>
          </cell>
          <cell r="D656" t="str">
            <v>REVENUE/OTHER</v>
          </cell>
          <cell r="E656" t="str">
            <v>REVENUE</v>
          </cell>
          <cell r="F656" t="str">
            <v>REVENUE/OTHER</v>
          </cell>
          <cell r="G656" t="str">
            <v>0-PRIVATE GIFTS</v>
          </cell>
        </row>
        <row r="657">
          <cell r="A657">
            <v>44443</v>
          </cell>
          <cell r="C657" t="str">
            <v>REVENUE/OTHER</v>
          </cell>
          <cell r="D657" t="str">
            <v>REVENUE/OTHER</v>
          </cell>
          <cell r="E657" t="str">
            <v>REVENUE</v>
          </cell>
          <cell r="F657" t="str">
            <v>REVENUE/OTHER</v>
          </cell>
          <cell r="G657" t="str">
            <v>0-PRIVATE GIFTS</v>
          </cell>
        </row>
        <row r="658">
          <cell r="A658">
            <v>44444</v>
          </cell>
          <cell r="C658" t="str">
            <v>REVENUE/OTHER</v>
          </cell>
          <cell r="D658" t="str">
            <v>REVENUE/OTHER</v>
          </cell>
          <cell r="E658" t="str">
            <v>REVENUE</v>
          </cell>
          <cell r="F658" t="str">
            <v>REVENUE/OTHER</v>
          </cell>
          <cell r="G658" t="str">
            <v>0-PRIVATE GIFTS</v>
          </cell>
        </row>
        <row r="659">
          <cell r="A659">
            <v>44445</v>
          </cell>
          <cell r="C659" t="str">
            <v>REVENUE/OTHER</v>
          </cell>
          <cell r="D659" t="str">
            <v>REVENUE/OTHER</v>
          </cell>
          <cell r="E659" t="str">
            <v>REVENUE</v>
          </cell>
          <cell r="F659" t="str">
            <v>REVENUE/OTHER</v>
          </cell>
          <cell r="G659" t="str">
            <v>0-PRIVATE GIFTS</v>
          </cell>
        </row>
        <row r="660">
          <cell r="A660">
            <v>44446</v>
          </cell>
          <cell r="C660" t="str">
            <v>REVENUE/OTHER</v>
          </cell>
          <cell r="D660" t="str">
            <v>REVENUE/OTHER</v>
          </cell>
          <cell r="E660" t="str">
            <v>REVENUE</v>
          </cell>
          <cell r="F660" t="str">
            <v>REVENUE/OTHER</v>
          </cell>
          <cell r="G660" t="str">
            <v>0-PRIVATE GIFTS</v>
          </cell>
        </row>
        <row r="661">
          <cell r="A661">
            <v>44447</v>
          </cell>
          <cell r="C661" t="str">
            <v>REVENUE/OTHER</v>
          </cell>
          <cell r="D661" t="str">
            <v>REVENUE/OTHER</v>
          </cell>
          <cell r="E661" t="str">
            <v>REVENUE</v>
          </cell>
          <cell r="F661" t="str">
            <v>REVENUE/OTHER</v>
          </cell>
          <cell r="G661" t="str">
            <v>0-PRIVATE GIFTS</v>
          </cell>
        </row>
        <row r="662">
          <cell r="A662">
            <v>44448</v>
          </cell>
          <cell r="C662" t="str">
            <v>REVENUE/OTHER</v>
          </cell>
          <cell r="D662" t="str">
            <v>REVENUE/OTHER</v>
          </cell>
          <cell r="E662" t="str">
            <v>REVENUE</v>
          </cell>
          <cell r="F662" t="str">
            <v>REVENUE/OTHER</v>
          </cell>
          <cell r="G662" t="str">
            <v>0-PRIVATE GIFTS</v>
          </cell>
        </row>
        <row r="663">
          <cell r="A663">
            <v>44449</v>
          </cell>
          <cell r="C663" t="str">
            <v>REVENUE/OTHER</v>
          </cell>
          <cell r="D663" t="str">
            <v>REVENUE/OTHER</v>
          </cell>
          <cell r="E663" t="str">
            <v>REVENUE</v>
          </cell>
          <cell r="F663" t="str">
            <v>REVENUE/OTHER</v>
          </cell>
          <cell r="G663" t="str">
            <v>0-PRIVATE GIFTS</v>
          </cell>
        </row>
        <row r="664">
          <cell r="A664">
            <v>44708</v>
          </cell>
          <cell r="C664" t="str">
            <v>REVENUE/OTHER</v>
          </cell>
          <cell r="D664" t="str">
            <v>REVENUE/OTHER</v>
          </cell>
          <cell r="E664" t="str">
            <v>REVENUE</v>
          </cell>
          <cell r="F664" t="str">
            <v>REVENUE/OTHER</v>
          </cell>
          <cell r="G664" t="str">
            <v>0-PRIVATE GIFTS</v>
          </cell>
        </row>
        <row r="665">
          <cell r="A665">
            <v>44709</v>
          </cell>
          <cell r="C665" t="str">
            <v>REVENUE/OTHER</v>
          </cell>
          <cell r="D665" t="str">
            <v>REVENUE/OTHER</v>
          </cell>
          <cell r="E665" t="str">
            <v>REVENUE</v>
          </cell>
          <cell r="F665" t="str">
            <v>REVENUE/OTHER</v>
          </cell>
          <cell r="G665" t="str">
            <v>0-PRIVATE GIFTS</v>
          </cell>
        </row>
        <row r="666">
          <cell r="A666">
            <v>44796</v>
          </cell>
          <cell r="C666" t="str">
            <v>REVENUE/OTHER</v>
          </cell>
          <cell r="D666" t="str">
            <v>REVENUE/OTHER</v>
          </cell>
          <cell r="E666" t="str">
            <v>REVENUE</v>
          </cell>
          <cell r="F666" t="str">
            <v>REVENUE/OTHER</v>
          </cell>
          <cell r="G666" t="str">
            <v>0-PRIVATE GIFTS</v>
          </cell>
        </row>
        <row r="667">
          <cell r="A667">
            <v>44797</v>
          </cell>
          <cell r="C667" t="str">
            <v>REVENUE/OTHER</v>
          </cell>
          <cell r="D667" t="str">
            <v>REVENUE/OTHER</v>
          </cell>
          <cell r="E667" t="str">
            <v>REVENUE</v>
          </cell>
          <cell r="F667" t="str">
            <v>REVENUE/OTHER</v>
          </cell>
          <cell r="G667" t="str">
            <v>0-PRIVATE GIFTS</v>
          </cell>
        </row>
        <row r="668">
          <cell r="A668">
            <v>44798</v>
          </cell>
          <cell r="C668" t="str">
            <v>REVENUE/OTHER</v>
          </cell>
          <cell r="D668" t="str">
            <v>REVENUE/OTHER</v>
          </cell>
          <cell r="E668" t="str">
            <v>REVENUE</v>
          </cell>
          <cell r="F668" t="str">
            <v>REVENUE/OTHER</v>
          </cell>
          <cell r="G668" t="str">
            <v>0-PRIVATE GIFTS</v>
          </cell>
        </row>
        <row r="669">
          <cell r="A669">
            <v>44799</v>
          </cell>
          <cell r="C669" t="str">
            <v>REVENUE/OTHER</v>
          </cell>
          <cell r="D669" t="str">
            <v>REVENUE/OTHER</v>
          </cell>
          <cell r="E669" t="str">
            <v>REVENUE</v>
          </cell>
          <cell r="F669" t="str">
            <v>REVENUE/OTHER</v>
          </cell>
          <cell r="G669" t="str">
            <v>0-PRIVATE GIFTS</v>
          </cell>
        </row>
        <row r="670">
          <cell r="A670">
            <v>44800</v>
          </cell>
          <cell r="B670">
            <v>44899</v>
          </cell>
          <cell r="C670" t="str">
            <v>FUNDS_MANDATORY</v>
          </cell>
          <cell r="D670" t="str">
            <v>FUNDS_MANDATORY</v>
          </cell>
          <cell r="E670" t="str">
            <v>REVENUE</v>
          </cell>
          <cell r="F670" t="str">
            <v>FUNDS_MANDATORY</v>
          </cell>
          <cell r="G670" t="str">
            <v>0-FUNDS_MANDATORY</v>
          </cell>
        </row>
        <row r="671">
          <cell r="A671">
            <v>44800</v>
          </cell>
          <cell r="C671" t="str">
            <v>FUNDS_MANDATORY</v>
          </cell>
          <cell r="D671" t="str">
            <v>FUNDS_MANDATORY</v>
          </cell>
          <cell r="E671" t="str">
            <v>REVENUE</v>
          </cell>
          <cell r="F671" t="str">
            <v>FUNDS_MANDATORY</v>
          </cell>
          <cell r="G671" t="str">
            <v>0-FUNDS_MANDATORY</v>
          </cell>
        </row>
        <row r="672">
          <cell r="A672">
            <v>44801</v>
          </cell>
          <cell r="C672" t="str">
            <v>FUNDS_MANDATORY</v>
          </cell>
          <cell r="D672" t="str">
            <v>FUNDS_MANDATORY</v>
          </cell>
          <cell r="E672" t="str">
            <v>REVENUE</v>
          </cell>
          <cell r="F672" t="str">
            <v>FUNDS_MANDATORY</v>
          </cell>
          <cell r="G672" t="str">
            <v>0-FUNDS_MANDATORY</v>
          </cell>
        </row>
        <row r="673">
          <cell r="A673">
            <v>44900</v>
          </cell>
          <cell r="B673">
            <v>44999</v>
          </cell>
          <cell r="C673" t="str">
            <v>FUNDS_NONMANDATORY</v>
          </cell>
          <cell r="D673" t="str">
            <v>FUNDS_NONMANDATORY</v>
          </cell>
          <cell r="E673" t="str">
            <v>REVENUE</v>
          </cell>
          <cell r="F673" t="str">
            <v>FUNDS_NONMANDATORY</v>
          </cell>
          <cell r="G673" t="str">
            <v>0-FUNDS_NONMANDATORY</v>
          </cell>
        </row>
        <row r="674">
          <cell r="A674">
            <v>44900</v>
          </cell>
          <cell r="C674" t="str">
            <v>FUNDS_NONMANDATORY</v>
          </cell>
          <cell r="D674" t="str">
            <v>FUNDS_NONMANDATORY</v>
          </cell>
          <cell r="E674" t="str">
            <v>REVENUE</v>
          </cell>
          <cell r="F674" t="str">
            <v>FUNDS_NONMANDATORY</v>
          </cell>
          <cell r="G674" t="str">
            <v>0-FUNDS_NONMANDATORY</v>
          </cell>
        </row>
        <row r="675">
          <cell r="A675">
            <v>44901</v>
          </cell>
          <cell r="C675" t="str">
            <v>FUNDS_NONMANDATORY</v>
          </cell>
          <cell r="D675" t="str">
            <v>FUNDS_NONMANDATORY</v>
          </cell>
          <cell r="E675" t="str">
            <v>REVENUE</v>
          </cell>
          <cell r="F675" t="str">
            <v>FUNDS_NONMANDATORY</v>
          </cell>
          <cell r="G675" t="str">
            <v>0-FUNDS_NONMANDATORY</v>
          </cell>
        </row>
        <row r="676">
          <cell r="A676">
            <v>44902</v>
          </cell>
          <cell r="C676" t="str">
            <v>FUNDS_NONMANDATORY</v>
          </cell>
          <cell r="D676" t="str">
            <v>FUNDS_NONMANDATORY</v>
          </cell>
          <cell r="E676" t="str">
            <v>REVENUE</v>
          </cell>
          <cell r="F676" t="str">
            <v>FUNDS_NONMANDATORY</v>
          </cell>
          <cell r="G676" t="str">
            <v>0-FUNDS_NONMANDATORY</v>
          </cell>
        </row>
        <row r="677">
          <cell r="A677">
            <v>44903</v>
          </cell>
          <cell r="C677" t="str">
            <v>FUNDS_NONMANDATORY</v>
          </cell>
          <cell r="D677" t="str">
            <v>FUNDS_NONMANDATORY</v>
          </cell>
          <cell r="E677" t="str">
            <v>REVENUE</v>
          </cell>
          <cell r="F677" t="str">
            <v>FUNDS_NONMANDATORY</v>
          </cell>
          <cell r="G677" t="str">
            <v>0-FUNDS_NONMANDATORY</v>
          </cell>
        </row>
        <row r="678">
          <cell r="A678">
            <v>45000</v>
          </cell>
          <cell r="B678">
            <v>45099</v>
          </cell>
          <cell r="C678" t="str">
            <v>COMPONENT_MANDATORY</v>
          </cell>
          <cell r="D678" t="str">
            <v>COMPONENT_MANDATORY</v>
          </cell>
          <cell r="E678" t="str">
            <v>REVENUE</v>
          </cell>
          <cell r="F678" t="str">
            <v>COMPONENT_MANDATORY</v>
          </cell>
          <cell r="G678" t="str">
            <v>0-COMPONENT_MANDATORY</v>
          </cell>
        </row>
        <row r="679">
          <cell r="A679">
            <v>45000</v>
          </cell>
          <cell r="C679" t="str">
            <v>COMPONENT_MANDATORY</v>
          </cell>
          <cell r="D679" t="str">
            <v>COMPONENT_MANDATORY</v>
          </cell>
          <cell r="E679" t="str">
            <v>REVENUE</v>
          </cell>
          <cell r="F679" t="str">
            <v>COMPONENT_MANDATORY</v>
          </cell>
          <cell r="G679" t="str">
            <v>0-COMPONENT_MANDATORY</v>
          </cell>
        </row>
        <row r="680">
          <cell r="A680">
            <v>45001</v>
          </cell>
          <cell r="C680" t="str">
            <v>COMPONENT_MANDATORY</v>
          </cell>
          <cell r="D680" t="str">
            <v>COMPONENT_MANDATORY</v>
          </cell>
          <cell r="E680" t="str">
            <v>REVENUE</v>
          </cell>
          <cell r="F680" t="str">
            <v>COMPONENT_MANDATORY</v>
          </cell>
          <cell r="G680" t="str">
            <v>0-COMPONENT_MANDATORY</v>
          </cell>
        </row>
        <row r="681">
          <cell r="A681">
            <v>45002</v>
          </cell>
          <cell r="C681" t="str">
            <v>COMPONENT_MANDATORY</v>
          </cell>
          <cell r="D681" t="str">
            <v>COMPONENT_MANDATORY</v>
          </cell>
          <cell r="E681" t="str">
            <v>REVENUE</v>
          </cell>
          <cell r="F681" t="str">
            <v>COMPONENT_MANDATORY</v>
          </cell>
          <cell r="G681" t="str">
            <v>0-COMPONENT_MANDATORY</v>
          </cell>
        </row>
        <row r="682">
          <cell r="A682">
            <v>45003</v>
          </cell>
          <cell r="C682" t="str">
            <v>COMPONENT_MANDATORY</v>
          </cell>
          <cell r="D682" t="str">
            <v>COMPONENT_MANDATORY</v>
          </cell>
          <cell r="E682" t="str">
            <v>REVENUE</v>
          </cell>
          <cell r="F682" t="str">
            <v>COMPONENT_MANDATORY</v>
          </cell>
          <cell r="G682" t="str">
            <v>0-COMPONENT_MANDATORY</v>
          </cell>
        </row>
        <row r="683">
          <cell r="A683">
            <v>45004</v>
          </cell>
          <cell r="C683" t="str">
            <v>COMPONENT_MANDATORY</v>
          </cell>
          <cell r="D683" t="str">
            <v>COMPONENT_MANDATORY</v>
          </cell>
          <cell r="E683" t="str">
            <v>REVENUE</v>
          </cell>
          <cell r="F683" t="str">
            <v>COMPONENT_MANDATORY</v>
          </cell>
          <cell r="G683" t="str">
            <v>0-COMPONENT_MANDATORY</v>
          </cell>
        </row>
        <row r="684">
          <cell r="A684">
            <v>45100</v>
          </cell>
          <cell r="B684">
            <v>45199</v>
          </cell>
          <cell r="C684" t="str">
            <v>COMPONENTS_NONMANDAT</v>
          </cell>
          <cell r="D684" t="str">
            <v>COMPONENTS_NONMANDAT</v>
          </cell>
          <cell r="E684" t="str">
            <v>REVENUE</v>
          </cell>
          <cell r="F684" t="str">
            <v>COMPONENTS_NONMANDAT</v>
          </cell>
          <cell r="G684" t="str">
            <v>0-COMPONENTS_NONMANDAT</v>
          </cell>
        </row>
        <row r="685">
          <cell r="A685">
            <v>45100</v>
          </cell>
          <cell r="C685" t="str">
            <v>COMPONENTS_NONMANDAT</v>
          </cell>
          <cell r="D685" t="str">
            <v>COMPONENTS_NONMANDAT</v>
          </cell>
          <cell r="E685" t="str">
            <v>REVENUE</v>
          </cell>
          <cell r="F685" t="str">
            <v>COMPONENTS_NONMANDAT</v>
          </cell>
          <cell r="G685" t="str">
            <v>0-COMPONENTS_NONMANDAT</v>
          </cell>
        </row>
        <row r="686">
          <cell r="A686">
            <v>45102</v>
          </cell>
          <cell r="C686" t="str">
            <v>COMPONENTS_NONMANDAT</v>
          </cell>
          <cell r="D686" t="str">
            <v>COMPONENTS_NONMANDAT</v>
          </cell>
          <cell r="E686" t="str">
            <v>REVENUE</v>
          </cell>
          <cell r="F686" t="str">
            <v>COMPONENTS_NONMANDAT</v>
          </cell>
          <cell r="G686" t="str">
            <v>0-COMPONENTS_NONMANDAT</v>
          </cell>
        </row>
        <row r="687">
          <cell r="A687">
            <v>45103</v>
          </cell>
          <cell r="C687" t="str">
            <v>COMPONENTS_NONMANDAT</v>
          </cell>
          <cell r="D687" t="str">
            <v>COMPONENTS_NONMANDAT</v>
          </cell>
          <cell r="E687" t="str">
            <v>REVENUE</v>
          </cell>
          <cell r="F687" t="str">
            <v>COMPONENTS_NONMANDAT</v>
          </cell>
          <cell r="G687" t="str">
            <v>0-COMPONENTS_NONMANDAT</v>
          </cell>
        </row>
        <row r="688">
          <cell r="A688">
            <v>45104</v>
          </cell>
          <cell r="C688" t="str">
            <v>COMPONENTS_NONMANDAT</v>
          </cell>
          <cell r="D688" t="str">
            <v>COMPONENTS_NONMANDAT</v>
          </cell>
          <cell r="E688" t="str">
            <v>REVENUE</v>
          </cell>
          <cell r="F688" t="str">
            <v>COMPONENTS_NONMANDAT</v>
          </cell>
          <cell r="G688" t="str">
            <v>0-COMPONENTS_NONMANDAT</v>
          </cell>
        </row>
        <row r="689">
          <cell r="A689">
            <v>45105</v>
          </cell>
          <cell r="C689" t="str">
            <v>COMPONENTS_NONMANDAT</v>
          </cell>
          <cell r="D689" t="str">
            <v>COMPONENTS_NONMANDAT</v>
          </cell>
          <cell r="E689" t="str">
            <v>REVENUE</v>
          </cell>
          <cell r="F689" t="str">
            <v>COMPONENTS_NONMANDAT</v>
          </cell>
          <cell r="G689" t="str">
            <v>0-COMPONENTS_NONMANDAT</v>
          </cell>
        </row>
        <row r="690">
          <cell r="A690">
            <v>45106</v>
          </cell>
          <cell r="C690" t="str">
            <v>COMPONENTS_NONMANDAT</v>
          </cell>
          <cell r="D690" t="str">
            <v>COMPONENTS_NONMANDAT</v>
          </cell>
          <cell r="E690" t="str">
            <v>REVENUE</v>
          </cell>
          <cell r="F690" t="str">
            <v>COMPONENTS_NONMANDAT</v>
          </cell>
          <cell r="G690" t="str">
            <v>0-COMPONENTS_NONMANDAT</v>
          </cell>
        </row>
        <row r="691">
          <cell r="A691">
            <v>45107</v>
          </cell>
          <cell r="C691" t="str">
            <v>COMPONENTS_NONMANDAT</v>
          </cell>
          <cell r="D691" t="str">
            <v>COMPONENTS_NONMANDAT</v>
          </cell>
          <cell r="E691" t="str">
            <v>REVENUE</v>
          </cell>
          <cell r="F691" t="str">
            <v>COMPONENTS_NONMANDAT</v>
          </cell>
          <cell r="G691" t="str">
            <v>0-COMPONENTS_NONMANDAT</v>
          </cell>
        </row>
        <row r="692">
          <cell r="A692">
            <v>45200</v>
          </cell>
          <cell r="B692">
            <v>45299</v>
          </cell>
          <cell r="C692" t="str">
            <v>ENCUMBRANCE</v>
          </cell>
          <cell r="D692" t="str">
            <v>ENCUMBRANCE</v>
          </cell>
          <cell r="E692" t="str">
            <v>REVENUE</v>
          </cell>
          <cell r="F692" t="str">
            <v>ENCUMBRANCE</v>
          </cell>
          <cell r="G692" t="str">
            <v>0-ENCUMBRANCE</v>
          </cell>
        </row>
        <row r="693">
          <cell r="A693">
            <v>45200</v>
          </cell>
          <cell r="C693" t="str">
            <v>ENCUMBRANCE</v>
          </cell>
          <cell r="D693" t="str">
            <v>ENCUMBRANCE</v>
          </cell>
          <cell r="E693" t="str">
            <v>REVENUE</v>
          </cell>
          <cell r="F693" t="str">
            <v>ENCUMBRANCE</v>
          </cell>
          <cell r="G693" t="str">
            <v>0-ENCUMBRANCE</v>
          </cell>
        </row>
        <row r="694">
          <cell r="A694">
            <v>45300</v>
          </cell>
          <cell r="B694">
            <v>45999</v>
          </cell>
          <cell r="C694" t="str">
            <v>FUND BALANCE</v>
          </cell>
          <cell r="D694" t="str">
            <v>FUND BALANCE</v>
          </cell>
          <cell r="E694" t="str">
            <v>REVENUE</v>
          </cell>
          <cell r="F694" t="str">
            <v>FUND BALANCE</v>
          </cell>
          <cell r="G694" t="str">
            <v>0-FUND BALANCE</v>
          </cell>
        </row>
        <row r="695">
          <cell r="A695">
            <v>45300</v>
          </cell>
          <cell r="C695" t="str">
            <v>FUND BALANCE</v>
          </cell>
          <cell r="D695" t="str">
            <v>FUND BALANCE</v>
          </cell>
          <cell r="E695" t="str">
            <v>REVENUE</v>
          </cell>
          <cell r="F695" t="str">
            <v>FUND BALANCE</v>
          </cell>
          <cell r="G695" t="str">
            <v>0-FUND BALANCE</v>
          </cell>
        </row>
        <row r="696">
          <cell r="A696">
            <v>49504</v>
          </cell>
          <cell r="B696">
            <v>49504</v>
          </cell>
          <cell r="C696" t="str">
            <v>OTH_SOURCES</v>
          </cell>
          <cell r="D696" t="str">
            <v>OTH_SOURCES</v>
          </cell>
          <cell r="E696" t="str">
            <v>REVENUE</v>
          </cell>
          <cell r="F696" t="str">
            <v>OTH_SOURCES</v>
          </cell>
          <cell r="G696" t="str">
            <v>0-OTH_SOURCES</v>
          </cell>
        </row>
        <row r="697">
          <cell r="A697">
            <v>49504</v>
          </cell>
          <cell r="C697" t="str">
            <v>OTH_SOURCES</v>
          </cell>
          <cell r="D697" t="str">
            <v>OTH_SOURCES</v>
          </cell>
          <cell r="E697" t="str">
            <v>REVENUE</v>
          </cell>
          <cell r="F697" t="str">
            <v>OTH_SOURCES</v>
          </cell>
          <cell r="G697" t="str">
            <v>0-OTH_SOURCES</v>
          </cell>
        </row>
        <row r="698">
          <cell r="A698">
            <v>50000</v>
          </cell>
          <cell r="B698">
            <v>50024</v>
          </cell>
          <cell r="C698" t="str">
            <v>COST OF GOODS SOLD</v>
          </cell>
          <cell r="D698" t="str">
            <v>COST OF GOODS SOLD</v>
          </cell>
          <cell r="E698" t="str">
            <v>M&amp;O</v>
          </cell>
          <cell r="F698" t="str">
            <v>COST OF GOODS SOLD</v>
          </cell>
          <cell r="G698" t="str">
            <v>COST OF GOODS SOLD</v>
          </cell>
        </row>
        <row r="699">
          <cell r="A699">
            <v>50010</v>
          </cell>
          <cell r="C699" t="str">
            <v>COST OF GOODS SOLD</v>
          </cell>
          <cell r="D699" t="str">
            <v>COST OF GOODS SOLD</v>
          </cell>
          <cell r="E699" t="str">
            <v>M&amp;O</v>
          </cell>
          <cell r="F699" t="str">
            <v>COST OF GOODS SOLD</v>
          </cell>
          <cell r="G699" t="str">
            <v>COST OF GOODS SOLD</v>
          </cell>
        </row>
        <row r="700">
          <cell r="A700">
            <v>50011</v>
          </cell>
          <cell r="C700" t="str">
            <v>COST OF GOODS SOLD</v>
          </cell>
          <cell r="D700" t="str">
            <v>COST OF GOODS SOLD</v>
          </cell>
          <cell r="E700" t="str">
            <v>M&amp;O</v>
          </cell>
          <cell r="F700" t="str">
            <v>COST OF GOODS SOLD</v>
          </cell>
          <cell r="G700" t="str">
            <v>COST OF GOODS SOLD</v>
          </cell>
        </row>
        <row r="701">
          <cell r="A701">
            <v>50012</v>
          </cell>
          <cell r="C701" t="str">
            <v>COST OF GOODS SOLD</v>
          </cell>
          <cell r="D701" t="str">
            <v>COST OF GOODS SOLD</v>
          </cell>
          <cell r="E701" t="str">
            <v>M&amp;O</v>
          </cell>
          <cell r="F701" t="str">
            <v>COST OF GOODS SOLD</v>
          </cell>
          <cell r="G701" t="str">
            <v>COST OF GOODS SOLD</v>
          </cell>
        </row>
        <row r="702">
          <cell r="A702">
            <v>50013</v>
          </cell>
          <cell r="C702" t="str">
            <v>COST OF GOODS SOLD</v>
          </cell>
          <cell r="D702" t="str">
            <v>COST OF GOODS SOLD</v>
          </cell>
          <cell r="E702" t="str">
            <v>M&amp;O</v>
          </cell>
          <cell r="F702" t="str">
            <v>COST OF GOODS SOLD</v>
          </cell>
          <cell r="G702" t="str">
            <v>COST OF GOODS SOLD</v>
          </cell>
        </row>
        <row r="703">
          <cell r="A703">
            <v>50014</v>
          </cell>
          <cell r="C703" t="str">
            <v>COST OF GOODS SOLD</v>
          </cell>
          <cell r="D703" t="str">
            <v>COST OF GOODS SOLD</v>
          </cell>
          <cell r="E703" t="str">
            <v>M&amp;O</v>
          </cell>
          <cell r="F703" t="str">
            <v>COST OF GOODS SOLD</v>
          </cell>
          <cell r="G703" t="str">
            <v>COST OF GOODS SOLD</v>
          </cell>
        </row>
        <row r="704">
          <cell r="A704">
            <v>50015</v>
          </cell>
          <cell r="C704" t="str">
            <v>COST OF GOODS SOLD</v>
          </cell>
          <cell r="D704" t="str">
            <v>COST OF GOODS SOLD</v>
          </cell>
          <cell r="E704" t="str">
            <v>M&amp;O</v>
          </cell>
          <cell r="F704" t="str">
            <v>COST OF GOODS SOLD</v>
          </cell>
          <cell r="G704" t="str">
            <v>COST OF GOODS SOLD</v>
          </cell>
        </row>
        <row r="705">
          <cell r="A705">
            <v>50025</v>
          </cell>
          <cell r="B705">
            <v>50049</v>
          </cell>
          <cell r="C705" t="str">
            <v>BAD DEBTS EXPENSE</v>
          </cell>
          <cell r="D705" t="str">
            <v>BAD DEBTS EXPENSE</v>
          </cell>
          <cell r="E705" t="str">
            <v>M&amp;O</v>
          </cell>
          <cell r="F705" t="str">
            <v>BAD DEBTS EXPENSE</v>
          </cell>
          <cell r="G705" t="str">
            <v>BAD DEBTS EXPENSE</v>
          </cell>
        </row>
        <row r="706">
          <cell r="A706">
            <v>50025</v>
          </cell>
          <cell r="C706" t="str">
            <v>BAD DEBTS EXPENSE</v>
          </cell>
          <cell r="D706" t="str">
            <v>BAD DEBTS EXPENSE</v>
          </cell>
          <cell r="E706" t="str">
            <v>M&amp;O</v>
          </cell>
          <cell r="F706" t="str">
            <v>BAD DEBTS EXPENSE</v>
          </cell>
          <cell r="G706" t="str">
            <v>BAD DEBTS EXPENSE</v>
          </cell>
        </row>
        <row r="707">
          <cell r="A707">
            <v>50026</v>
          </cell>
          <cell r="C707" t="str">
            <v>BAD DEBTS EXPENSE</v>
          </cell>
          <cell r="D707" t="str">
            <v>BAD DEBTS EXPENSE</v>
          </cell>
          <cell r="E707" t="str">
            <v>M&amp;O</v>
          </cell>
          <cell r="F707" t="str">
            <v>BAD DEBTS EXPENSE</v>
          </cell>
          <cell r="G707" t="str">
            <v>BAD DEBTS EXPENSE</v>
          </cell>
        </row>
        <row r="708">
          <cell r="A708">
            <v>50027</v>
          </cell>
          <cell r="C708" t="str">
            <v>BAD DEBTS EXPENSE</v>
          </cell>
          <cell r="D708" t="str">
            <v>BAD DEBTS EXPENSE</v>
          </cell>
          <cell r="E708" t="str">
            <v>M&amp;O</v>
          </cell>
          <cell r="F708" t="str">
            <v>BAD DEBTS EXPENSE</v>
          </cell>
          <cell r="G708" t="str">
            <v>BAD DEBTS EXPENSE</v>
          </cell>
        </row>
        <row r="709">
          <cell r="A709">
            <v>50028</v>
          </cell>
          <cell r="C709" t="str">
            <v>BAD DEBTS EXPENSE</v>
          </cell>
          <cell r="D709" t="str">
            <v>BAD DEBTS EXPENSE</v>
          </cell>
          <cell r="E709" t="str">
            <v>M&amp;O</v>
          </cell>
          <cell r="F709" t="str">
            <v>BAD DEBTS EXPENSE</v>
          </cell>
          <cell r="G709" t="str">
            <v>BAD DEBTS EXPENSE</v>
          </cell>
        </row>
        <row r="710">
          <cell r="A710">
            <v>50029</v>
          </cell>
          <cell r="C710" t="str">
            <v>BAD DEBTS EXPENSE</v>
          </cell>
          <cell r="D710" t="str">
            <v>BAD DEBTS EXPENSE</v>
          </cell>
          <cell r="E710" t="str">
            <v>M&amp;O</v>
          </cell>
          <cell r="F710" t="str">
            <v>BAD DEBTS EXPENSE</v>
          </cell>
          <cell r="G710" t="str">
            <v>BAD DEBTS EXPENSE</v>
          </cell>
        </row>
        <row r="711">
          <cell r="A711">
            <v>50030</v>
          </cell>
          <cell r="C711" t="str">
            <v>BAD DEBTS EXPENSE</v>
          </cell>
          <cell r="D711" t="str">
            <v>BAD DEBTS EXPENSE</v>
          </cell>
          <cell r="E711" t="str">
            <v>M&amp;O</v>
          </cell>
          <cell r="F711" t="str">
            <v>BAD DEBTS EXPENSE</v>
          </cell>
          <cell r="G711" t="str">
            <v>BAD DEBTS EXPENSE</v>
          </cell>
        </row>
        <row r="712">
          <cell r="A712">
            <v>50031</v>
          </cell>
          <cell r="C712" t="str">
            <v>BAD DEBTS EXPENSE</v>
          </cell>
          <cell r="D712" t="str">
            <v>BAD DEBTS EXPENSE</v>
          </cell>
          <cell r="E712" t="str">
            <v>M&amp;O</v>
          </cell>
          <cell r="F712" t="str">
            <v>BAD DEBTS EXPENSE</v>
          </cell>
          <cell r="G712" t="str">
            <v>BAD DEBTS EXPENSE</v>
          </cell>
        </row>
        <row r="713">
          <cell r="A713">
            <v>50032</v>
          </cell>
          <cell r="C713" t="str">
            <v>BAD DEBTS EXPENSE</v>
          </cell>
          <cell r="D713" t="str">
            <v>BAD DEBTS EXPENSE</v>
          </cell>
          <cell r="E713" t="str">
            <v>M&amp;O</v>
          </cell>
          <cell r="F713" t="str">
            <v>BAD DEBTS EXPENSE</v>
          </cell>
          <cell r="G713" t="str">
            <v>BAD DEBTS EXPENSE</v>
          </cell>
        </row>
        <row r="714">
          <cell r="A714">
            <v>50033</v>
          </cell>
          <cell r="C714" t="str">
            <v>BAD DEBTS EXPENSE</v>
          </cell>
          <cell r="D714" t="str">
            <v>BAD DEBTS EXPENSE</v>
          </cell>
          <cell r="E714" t="str">
            <v>M&amp;O</v>
          </cell>
          <cell r="F714" t="str">
            <v>BAD DEBTS EXPENSE</v>
          </cell>
          <cell r="G714" t="str">
            <v>BAD DEBTS EXPENSE</v>
          </cell>
        </row>
        <row r="715">
          <cell r="A715">
            <v>50034</v>
          </cell>
          <cell r="C715" t="str">
            <v>BAD DEBTS EXPENSE</v>
          </cell>
          <cell r="D715" t="str">
            <v>BAD DEBTS EXPENSE</v>
          </cell>
          <cell r="E715" t="str">
            <v>M&amp;O</v>
          </cell>
          <cell r="F715" t="str">
            <v>BAD DEBTS EXPENSE</v>
          </cell>
          <cell r="G715" t="str">
            <v>BAD DEBTS EXPENSE</v>
          </cell>
        </row>
        <row r="716">
          <cell r="A716">
            <v>50035</v>
          </cell>
          <cell r="C716" t="str">
            <v>BAD DEBTS EXPENSE</v>
          </cell>
          <cell r="D716" t="str">
            <v>BAD DEBTS EXPENSE</v>
          </cell>
          <cell r="E716" t="str">
            <v>M&amp;O</v>
          </cell>
          <cell r="F716" t="str">
            <v>BAD DEBTS EXPENSE</v>
          </cell>
          <cell r="G716" t="str">
            <v>BAD DEBTS EXPENSE</v>
          </cell>
        </row>
        <row r="717">
          <cell r="A717">
            <v>50036</v>
          </cell>
          <cell r="C717" t="str">
            <v>BAD DEBTS EXPENSE</v>
          </cell>
          <cell r="D717" t="str">
            <v>BAD DEBTS EXPENSE</v>
          </cell>
          <cell r="E717" t="str">
            <v>M&amp;O</v>
          </cell>
          <cell r="F717" t="str">
            <v>BAD DEBTS EXPENSE</v>
          </cell>
          <cell r="G717" t="str">
            <v>BAD DEBTS EXPENSE</v>
          </cell>
        </row>
        <row r="718">
          <cell r="A718">
            <v>50050</v>
          </cell>
          <cell r="B718">
            <v>50099</v>
          </cell>
          <cell r="C718" t="str">
            <v>RECOVERED_COST</v>
          </cell>
          <cell r="D718" t="str">
            <v>RECOVERED_COST</v>
          </cell>
          <cell r="E718" t="str">
            <v>M&amp;O</v>
          </cell>
          <cell r="F718" t="str">
            <v>RECOVERED_COST</v>
          </cell>
          <cell r="G718" t="str">
            <v>RECOVERED_COST</v>
          </cell>
        </row>
        <row r="719">
          <cell r="A719">
            <v>50050</v>
          </cell>
          <cell r="C719" t="str">
            <v>RECOVERED_COST</v>
          </cell>
          <cell r="D719" t="str">
            <v>RECOVERED_COST</v>
          </cell>
          <cell r="E719" t="str">
            <v>M&amp;O</v>
          </cell>
          <cell r="F719" t="str">
            <v>RECOVERED_COST</v>
          </cell>
          <cell r="G719" t="str">
            <v>RECOVERED_COST</v>
          </cell>
        </row>
        <row r="720">
          <cell r="A720">
            <v>50051</v>
          </cell>
          <cell r="C720" t="str">
            <v>RECOVERED_COST</v>
          </cell>
          <cell r="D720" t="str">
            <v>RECOVERED_COST</v>
          </cell>
          <cell r="E720" t="str">
            <v>M&amp;O</v>
          </cell>
          <cell r="F720" t="str">
            <v>RECOVERED_COST</v>
          </cell>
          <cell r="G720" t="str">
            <v>RECOVERED_COST</v>
          </cell>
        </row>
        <row r="721">
          <cell r="A721">
            <v>50052</v>
          </cell>
          <cell r="C721" t="str">
            <v>RECOVERED_COST</v>
          </cell>
          <cell r="D721" t="str">
            <v>RECOVERED_COST</v>
          </cell>
          <cell r="E721" t="str">
            <v>M&amp;O</v>
          </cell>
          <cell r="F721" t="str">
            <v>RECOVERED_COST</v>
          </cell>
          <cell r="G721" t="str">
            <v>RECOVERED_COST</v>
          </cell>
        </row>
        <row r="722">
          <cell r="A722">
            <v>50053</v>
          </cell>
          <cell r="C722" t="str">
            <v>RECOVERED_COST</v>
          </cell>
          <cell r="D722" t="str">
            <v>RECOVERED_COST</v>
          </cell>
          <cell r="E722" t="str">
            <v>M&amp;O</v>
          </cell>
          <cell r="F722" t="str">
            <v>RECOVERED_COST</v>
          </cell>
          <cell r="G722" t="str">
            <v>RECOVERED_COST</v>
          </cell>
        </row>
        <row r="723">
          <cell r="A723">
            <v>50054</v>
          </cell>
          <cell r="C723" t="str">
            <v>RECOVERED_COST</v>
          </cell>
          <cell r="D723" t="str">
            <v>RECOVERED_COST</v>
          </cell>
          <cell r="E723" t="str">
            <v>M&amp;O</v>
          </cell>
          <cell r="F723" t="str">
            <v>RECOVERED_COST</v>
          </cell>
          <cell r="G723" t="str">
            <v>RECOVERED_COST</v>
          </cell>
        </row>
        <row r="724">
          <cell r="A724">
            <v>50055</v>
          </cell>
          <cell r="C724" t="str">
            <v>RECOVERED_COST</v>
          </cell>
          <cell r="D724" t="str">
            <v>RECOVERED_COST</v>
          </cell>
          <cell r="E724" t="str">
            <v>M&amp;O</v>
          </cell>
          <cell r="F724" t="str">
            <v>RECOVERED_COST</v>
          </cell>
          <cell r="G724" t="str">
            <v>RECOVERED_COST</v>
          </cell>
        </row>
        <row r="725">
          <cell r="A725">
            <v>50056</v>
          </cell>
          <cell r="C725" t="str">
            <v>RECOVERED_COST</v>
          </cell>
          <cell r="D725" t="str">
            <v>RECOVERED_COST</v>
          </cell>
          <cell r="E725" t="str">
            <v>M&amp;O</v>
          </cell>
          <cell r="F725" t="str">
            <v>RECOVERED_COST</v>
          </cell>
          <cell r="G725" t="str">
            <v>RECOVERED_COST</v>
          </cell>
        </row>
        <row r="726">
          <cell r="A726">
            <v>50057</v>
          </cell>
          <cell r="C726" t="str">
            <v>RECOVERED_COST</v>
          </cell>
          <cell r="D726" t="str">
            <v>RECOVERED_COST</v>
          </cell>
          <cell r="E726" t="str">
            <v>M&amp;O</v>
          </cell>
          <cell r="F726" t="str">
            <v>RECOVERED_COST</v>
          </cell>
          <cell r="G726" t="str">
            <v>RECOVERED_COST</v>
          </cell>
        </row>
        <row r="727">
          <cell r="A727">
            <v>50100</v>
          </cell>
          <cell r="B727">
            <v>50999</v>
          </cell>
          <cell r="C727" t="str">
            <v>1-SALARIES_WAGES</v>
          </cell>
          <cell r="D727" t="str">
            <v>1-SALARIES_WAGES</v>
          </cell>
          <cell r="E727" t="str">
            <v>1-SALARIES_WAGES</v>
          </cell>
          <cell r="F727" t="str">
            <v>1-SALARIES_WAGES</v>
          </cell>
          <cell r="G727" t="str">
            <v>1-SALARIES_WAGES</v>
          </cell>
        </row>
        <row r="728">
          <cell r="A728">
            <v>50100</v>
          </cell>
          <cell r="C728" t="str">
            <v>1-SALARIES_WAGES</v>
          </cell>
          <cell r="D728" t="str">
            <v>1-SALARIES_WAGES</v>
          </cell>
          <cell r="E728" t="str">
            <v>1-SALARIES_WAGES</v>
          </cell>
          <cell r="F728" t="str">
            <v>1-SALARIES_WAGES</v>
          </cell>
          <cell r="G728" t="str">
            <v>1-SALARIES_WAGES</v>
          </cell>
        </row>
        <row r="729">
          <cell r="A729">
            <v>50101</v>
          </cell>
          <cell r="C729" t="str">
            <v>1-SALARIES_WAGES</v>
          </cell>
          <cell r="D729" t="str">
            <v>1-SALARIES_WAGES</v>
          </cell>
          <cell r="E729" t="str">
            <v>1-SALARIES_WAGES</v>
          </cell>
          <cell r="F729" t="str">
            <v>1-SALARIES_WAGES</v>
          </cell>
          <cell r="G729" t="str">
            <v>1-SALARIES_WAGES</v>
          </cell>
        </row>
        <row r="730">
          <cell r="A730">
            <v>50102</v>
          </cell>
          <cell r="C730" t="str">
            <v>1-SALARIES_WAGES</v>
          </cell>
          <cell r="D730" t="str">
            <v>1-SALARIES_WAGES</v>
          </cell>
          <cell r="E730" t="str">
            <v>1-SALARIES_WAGES</v>
          </cell>
          <cell r="F730" t="str">
            <v>1-SALARIES_WAGES</v>
          </cell>
          <cell r="G730" t="str">
            <v>1-SALARIES_WAGES</v>
          </cell>
        </row>
        <row r="731">
          <cell r="A731">
            <v>50103</v>
          </cell>
          <cell r="C731" t="str">
            <v>1-SALARIES_WAGES</v>
          </cell>
          <cell r="D731" t="str">
            <v>1-SALARIES_WAGES</v>
          </cell>
          <cell r="E731" t="str">
            <v>1-SALARIES_WAGES</v>
          </cell>
          <cell r="F731" t="str">
            <v>1-SALARIES_WAGES</v>
          </cell>
          <cell r="G731" t="str">
            <v>1-SALARIES_WAGES</v>
          </cell>
        </row>
        <row r="732">
          <cell r="A732">
            <v>50104</v>
          </cell>
          <cell r="C732" t="str">
            <v>1-SALARIES_WAGES</v>
          </cell>
          <cell r="D732" t="str">
            <v>1-SALARIES_WAGES</v>
          </cell>
          <cell r="E732" t="str">
            <v>1-SALARIES_WAGES</v>
          </cell>
          <cell r="F732" t="str">
            <v>1-SALARIES_WAGES</v>
          </cell>
          <cell r="G732" t="str">
            <v>1-S/W NON-EXEMPT</v>
          </cell>
        </row>
        <row r="733">
          <cell r="A733">
            <v>50105</v>
          </cell>
          <cell r="C733" t="str">
            <v>1-SALARIES_WAGES</v>
          </cell>
          <cell r="D733" t="str">
            <v>1-SALARIES_WAGES</v>
          </cell>
          <cell r="E733" t="str">
            <v>1-SALARIES_WAGES</v>
          </cell>
          <cell r="F733" t="str">
            <v>1-SALARIES_WAGES</v>
          </cell>
          <cell r="G733" t="str">
            <v>1-SALARIES_WAGES</v>
          </cell>
        </row>
        <row r="734">
          <cell r="A734">
            <v>50106</v>
          </cell>
          <cell r="C734" t="str">
            <v>1-SALARIES_WAGES</v>
          </cell>
          <cell r="D734" t="str">
            <v>1-SALARIES_WAGES</v>
          </cell>
          <cell r="E734" t="str">
            <v>1-SALARIES_WAGES</v>
          </cell>
          <cell r="F734" t="str">
            <v>1-SALARIES_WAGES</v>
          </cell>
          <cell r="G734" t="str">
            <v>1-SALARIES_WAGES</v>
          </cell>
        </row>
        <row r="735">
          <cell r="A735">
            <v>50107</v>
          </cell>
          <cell r="C735" t="str">
            <v>1-SALARIES_WAGES</v>
          </cell>
          <cell r="D735" t="str">
            <v>1-SALARIES_WAGES</v>
          </cell>
          <cell r="E735" t="str">
            <v>1-SALARIES_WAGES</v>
          </cell>
          <cell r="F735" t="str">
            <v>1-SALARIES_WAGES</v>
          </cell>
          <cell r="G735" t="str">
            <v>1-SALARIES_WAGES</v>
          </cell>
        </row>
        <row r="736">
          <cell r="A736">
            <v>50108</v>
          </cell>
          <cell r="C736" t="str">
            <v>1-S/W STUDENT</v>
          </cell>
          <cell r="D736" t="str">
            <v>1-S/W STUDENT</v>
          </cell>
          <cell r="E736" t="str">
            <v>1-SALARIES_WAGES</v>
          </cell>
          <cell r="F736" t="str">
            <v>1-S/W STUDENT</v>
          </cell>
          <cell r="G736" t="str">
            <v>1-S/W STUDENT</v>
          </cell>
        </row>
        <row r="737">
          <cell r="A737">
            <v>50109</v>
          </cell>
          <cell r="C737" t="str">
            <v>1-S/W STUDENT</v>
          </cell>
          <cell r="D737" t="str">
            <v>1-S/W STUDENT</v>
          </cell>
          <cell r="E737" t="str">
            <v>1-SALARIES_WAGES</v>
          </cell>
          <cell r="F737" t="str">
            <v>1-S/W STUDENT</v>
          </cell>
          <cell r="G737" t="str">
            <v>1-S/W STUDENT</v>
          </cell>
        </row>
        <row r="738">
          <cell r="A738">
            <v>50110</v>
          </cell>
          <cell r="C738" t="str">
            <v>1-SALARIES_WAGES</v>
          </cell>
          <cell r="D738" t="str">
            <v>1-SALARIES_WAGES</v>
          </cell>
          <cell r="E738" t="str">
            <v>1-SALARIES_WAGES</v>
          </cell>
          <cell r="F738" t="str">
            <v>1-SALARIES_WAGES</v>
          </cell>
          <cell r="G738" t="str">
            <v>1-SALARIES_WAGES</v>
          </cell>
        </row>
        <row r="739">
          <cell r="A739">
            <v>50111</v>
          </cell>
          <cell r="C739" t="str">
            <v>2-S/W OVERTIME</v>
          </cell>
          <cell r="D739" t="str">
            <v>2-S/W OVERTIME</v>
          </cell>
          <cell r="E739" t="str">
            <v>1-SALARIES_WAGES</v>
          </cell>
          <cell r="F739" t="str">
            <v>2-S/W OVERTIME</v>
          </cell>
          <cell r="G739" t="str">
            <v>2-S/W OVERTIME</v>
          </cell>
        </row>
        <row r="740">
          <cell r="A740">
            <v>50112</v>
          </cell>
          <cell r="C740" t="str">
            <v>2-S/W LONGEVITY</v>
          </cell>
          <cell r="D740" t="str">
            <v>2-S/W LONGEVITY</v>
          </cell>
          <cell r="E740" t="str">
            <v>1-SALARIES_WAGES</v>
          </cell>
          <cell r="F740" t="str">
            <v>2-S/W LONGEVITY</v>
          </cell>
          <cell r="G740" t="str">
            <v>2-S/W LONGEVITY</v>
          </cell>
        </row>
        <row r="741">
          <cell r="A741">
            <v>50113</v>
          </cell>
          <cell r="C741" t="str">
            <v>1-SALARIES_WAGES</v>
          </cell>
          <cell r="D741" t="str">
            <v>1-SALARIES_WAGES</v>
          </cell>
          <cell r="E741" t="str">
            <v>1-SALARIES_WAGES</v>
          </cell>
          <cell r="F741" t="str">
            <v>1-SALARIES_WAGES</v>
          </cell>
          <cell r="G741" t="str">
            <v>1-SALARIES_WAGES</v>
          </cell>
        </row>
        <row r="742">
          <cell r="A742">
            <v>50114</v>
          </cell>
          <cell r="C742" t="str">
            <v>2-S/W SEVERANCE</v>
          </cell>
          <cell r="D742" t="str">
            <v>2-S/W SEVERANCE</v>
          </cell>
          <cell r="E742" t="str">
            <v>1-SALARIES_WAGES</v>
          </cell>
          <cell r="F742" t="str">
            <v>2-S/W SEVERANCE</v>
          </cell>
          <cell r="G742" t="str">
            <v>1-S/W EXEMPT</v>
          </cell>
        </row>
        <row r="743">
          <cell r="A743">
            <v>50115</v>
          </cell>
          <cell r="C743" t="str">
            <v>2-S/W SEVERANCE</v>
          </cell>
          <cell r="D743" t="str">
            <v>2-S/W SEVERANCE</v>
          </cell>
          <cell r="E743" t="str">
            <v>1-SALARIES_WAGES</v>
          </cell>
          <cell r="F743" t="str">
            <v>2-S/W SEVERANCE</v>
          </cell>
          <cell r="G743" t="str">
            <v>2-S/W SEVERANCE</v>
          </cell>
        </row>
        <row r="744">
          <cell r="A744">
            <v>50116</v>
          </cell>
          <cell r="C744" t="str">
            <v>1-SALARIES_WAGES</v>
          </cell>
          <cell r="D744" t="str">
            <v>1-SALARIES_WAGES</v>
          </cell>
          <cell r="E744" t="str">
            <v>1-SALARIES_WAGES</v>
          </cell>
          <cell r="F744" t="str">
            <v>1-SALARIES_WAGES</v>
          </cell>
          <cell r="G744" t="str">
            <v>1-SALARIES_WAGES</v>
          </cell>
        </row>
        <row r="745">
          <cell r="A745">
            <v>50117</v>
          </cell>
          <cell r="C745" t="str">
            <v>1-SALARIES_WAGES</v>
          </cell>
          <cell r="D745" t="str">
            <v>1-SALARIES_WAGES</v>
          </cell>
          <cell r="E745" t="str">
            <v>1-SALARIES_WAGES</v>
          </cell>
          <cell r="F745" t="str">
            <v>1-SALARIES_WAGES</v>
          </cell>
          <cell r="G745" t="str">
            <v>1-SALARIES_WAGES</v>
          </cell>
        </row>
        <row r="746">
          <cell r="A746">
            <v>50118</v>
          </cell>
          <cell r="C746" t="str">
            <v>1-SALARIES_WAGES</v>
          </cell>
          <cell r="D746" t="str">
            <v>1-SALARIES_WAGES</v>
          </cell>
          <cell r="E746" t="str">
            <v>1-SALARIES_WAGES</v>
          </cell>
          <cell r="F746" t="str">
            <v>1-SALARIES_WAGES</v>
          </cell>
          <cell r="G746" t="str">
            <v>1-SALARIES_WAGES</v>
          </cell>
        </row>
        <row r="747">
          <cell r="A747">
            <v>50119</v>
          </cell>
          <cell r="C747" t="str">
            <v>1-SALARIES_WAGES</v>
          </cell>
          <cell r="D747" t="str">
            <v>1-SALARIES_WAGES</v>
          </cell>
          <cell r="E747" t="str">
            <v>1-SALARIES_WAGES</v>
          </cell>
          <cell r="F747" t="str">
            <v>1-SALARIES_WAGES</v>
          </cell>
          <cell r="G747" t="str">
            <v>1-SALARIES_WAGES</v>
          </cell>
        </row>
        <row r="748">
          <cell r="A748">
            <v>50120</v>
          </cell>
          <cell r="C748" t="str">
            <v>1-SALARIES_WAGES</v>
          </cell>
          <cell r="D748" t="str">
            <v>1-SALARIES_WAGES</v>
          </cell>
          <cell r="E748" t="str">
            <v>1-SALARIES_WAGES</v>
          </cell>
          <cell r="F748" t="str">
            <v>1-SALARIES_WAGES</v>
          </cell>
          <cell r="G748" t="str">
            <v>1-SALARIES_WAGES</v>
          </cell>
        </row>
        <row r="749">
          <cell r="A749">
            <v>50121</v>
          </cell>
          <cell r="C749" t="str">
            <v>1-SALARIES_WAGES</v>
          </cell>
          <cell r="D749" t="str">
            <v>1-SALARIES_WAGES</v>
          </cell>
          <cell r="E749" t="str">
            <v>1-SALARIES_WAGES</v>
          </cell>
          <cell r="F749" t="str">
            <v>1-SALARIES_WAGES</v>
          </cell>
          <cell r="G749" t="str">
            <v>1-SALARIES_WAGES</v>
          </cell>
        </row>
        <row r="750">
          <cell r="A750">
            <v>50122</v>
          </cell>
          <cell r="C750" t="str">
            <v>2-S/W SHIFT DIFFERENTIAL</v>
          </cell>
          <cell r="D750" t="str">
            <v>2-S/W SHIFT DIFFERENTIAL</v>
          </cell>
          <cell r="E750" t="str">
            <v>1-SALARIES_WAGES</v>
          </cell>
          <cell r="F750" t="str">
            <v>2-S/W SHIFT DIFFERENTIAL</v>
          </cell>
          <cell r="G750" t="str">
            <v>2-S/W SHIFT DIFFERENTIAL</v>
          </cell>
        </row>
        <row r="751">
          <cell r="A751">
            <v>50123</v>
          </cell>
          <cell r="C751" t="str">
            <v>1-S/W EXEMPT</v>
          </cell>
          <cell r="D751" t="str">
            <v>1-S/W EXEMPT</v>
          </cell>
          <cell r="E751" t="str">
            <v>1-SALARIES_WAGES</v>
          </cell>
          <cell r="F751" t="str">
            <v>1-S/W EXEMPT</v>
          </cell>
          <cell r="G751" t="str">
            <v>1-S/W EXEMPT</v>
          </cell>
        </row>
        <row r="752">
          <cell r="A752">
            <v>50124</v>
          </cell>
          <cell r="C752" t="str">
            <v>GRAD INSURANCE STIPEND</v>
          </cell>
          <cell r="D752" t="str">
            <v>1-S/W GRAD INSURANCE STIPEND</v>
          </cell>
          <cell r="E752" t="str">
            <v>1-SALARIES_WAGES</v>
          </cell>
          <cell r="F752" t="str">
            <v>2-GRAD INSURANCE STIPEND</v>
          </cell>
          <cell r="G752" t="str">
            <v>2-GRAD INSURANCE STIPEND</v>
          </cell>
        </row>
        <row r="753">
          <cell r="A753">
            <v>50140</v>
          </cell>
          <cell r="C753" t="str">
            <v>1-SALARIES_WAGES</v>
          </cell>
          <cell r="D753" t="str">
            <v>1-SALARIES_WAGES</v>
          </cell>
          <cell r="E753" t="str">
            <v>1-SALARIES_WAGES</v>
          </cell>
          <cell r="F753" t="str">
            <v>1-SALARIES_WAGES</v>
          </cell>
          <cell r="G753" t="str">
            <v>1-SALARIES_WAGES</v>
          </cell>
        </row>
        <row r="754">
          <cell r="A754">
            <v>50141</v>
          </cell>
          <cell r="C754" t="str">
            <v>1-SALARIES_WAGES</v>
          </cell>
          <cell r="D754" t="str">
            <v>1-SALARIES_WAGES</v>
          </cell>
          <cell r="E754" t="str">
            <v>1-SALARIES_WAGES</v>
          </cell>
          <cell r="F754" t="str">
            <v>1-SALARIES_WAGES</v>
          </cell>
          <cell r="G754" t="str">
            <v>1-SALARIES_WAGES</v>
          </cell>
        </row>
        <row r="755">
          <cell r="A755">
            <v>50142</v>
          </cell>
          <cell r="C755" t="str">
            <v>1-SALARIES_WAGES</v>
          </cell>
          <cell r="D755" t="str">
            <v>1-SALARIES_WAGES</v>
          </cell>
          <cell r="E755" t="str">
            <v>1-SALARIES_WAGES</v>
          </cell>
          <cell r="F755" t="str">
            <v>1-SALARIES_WAGES</v>
          </cell>
          <cell r="G755" t="str">
            <v>1-SALARIES_WAGES</v>
          </cell>
        </row>
        <row r="756">
          <cell r="A756">
            <v>50150</v>
          </cell>
          <cell r="C756" t="str">
            <v>1-SALARIES_WAGES</v>
          </cell>
          <cell r="D756" t="str">
            <v>1-SALARIES_WAGES</v>
          </cell>
          <cell r="E756" t="str">
            <v>1-SALARIES_WAGES</v>
          </cell>
          <cell r="F756" t="str">
            <v>1-SALARIES_WAGES</v>
          </cell>
          <cell r="G756" t="str">
            <v>1-SALARIES_WAGES</v>
          </cell>
        </row>
        <row r="757">
          <cell r="A757">
            <v>50151</v>
          </cell>
          <cell r="C757" t="str">
            <v>1-SALARIES_WAGES</v>
          </cell>
          <cell r="D757" t="str">
            <v>1-SALARIES_WAGES</v>
          </cell>
          <cell r="E757" t="str">
            <v>1-SALARIES_WAGES</v>
          </cell>
          <cell r="F757" t="str">
            <v>1-SALARIES_WAGES</v>
          </cell>
          <cell r="G757" t="str">
            <v>1-SALARIES_WAGES</v>
          </cell>
        </row>
        <row r="758">
          <cell r="A758">
            <v>50152</v>
          </cell>
          <cell r="C758" t="str">
            <v>1-SALARIES_WAGES</v>
          </cell>
          <cell r="D758" t="str">
            <v>1-SALARIES_WAGES</v>
          </cell>
          <cell r="E758" t="str">
            <v>1-SALARIES_WAGES</v>
          </cell>
          <cell r="F758" t="str">
            <v>1-SALARIES_WAGES</v>
          </cell>
          <cell r="G758" t="str">
            <v>1-SALARIES_WAGES</v>
          </cell>
        </row>
        <row r="759">
          <cell r="A759">
            <v>50153</v>
          </cell>
          <cell r="C759" t="str">
            <v>1-SALARIES_WAGES</v>
          </cell>
          <cell r="D759" t="str">
            <v>1-SALARIES_WAGES</v>
          </cell>
          <cell r="E759" t="str">
            <v>1-SALARIES_WAGES</v>
          </cell>
          <cell r="F759" t="str">
            <v>1-SALARIES_WAGES</v>
          </cell>
          <cell r="G759" t="str">
            <v>1-SALARIES_WAGES</v>
          </cell>
        </row>
        <row r="760">
          <cell r="A760">
            <v>50160</v>
          </cell>
          <cell r="C760" t="str">
            <v>1-SALARIES_WAGES</v>
          </cell>
          <cell r="D760" t="str">
            <v>1-SALARIES_WAGES</v>
          </cell>
          <cell r="E760" t="str">
            <v>1-SALARIES_WAGES</v>
          </cell>
          <cell r="F760" t="str">
            <v>1-SALARIES_WAGES</v>
          </cell>
          <cell r="G760" t="str">
            <v>1-SALARIES_WAGES</v>
          </cell>
        </row>
        <row r="761">
          <cell r="A761">
            <v>50161</v>
          </cell>
          <cell r="C761" t="str">
            <v>1-SALARIES_WAGES</v>
          </cell>
          <cell r="D761" t="str">
            <v>1-SALARIES_WAGES</v>
          </cell>
          <cell r="E761" t="str">
            <v>1-SALARIES_WAGES</v>
          </cell>
          <cell r="F761" t="str">
            <v>1-SALARIES_WAGES</v>
          </cell>
          <cell r="G761" t="str">
            <v>1-SALARIES_WAGES</v>
          </cell>
        </row>
        <row r="762">
          <cell r="A762">
            <v>50162</v>
          </cell>
          <cell r="C762" t="str">
            <v>1-SALARIES_WAGES</v>
          </cell>
          <cell r="D762" t="str">
            <v>1-SALARIES_WAGES</v>
          </cell>
          <cell r="E762" t="str">
            <v>1-SALARIES_WAGES</v>
          </cell>
          <cell r="F762" t="str">
            <v>1-SALARIES_WAGES</v>
          </cell>
          <cell r="G762" t="str">
            <v>1-SALARIES_WAGES</v>
          </cell>
        </row>
        <row r="763">
          <cell r="A763">
            <v>50170</v>
          </cell>
          <cell r="C763" t="str">
            <v>1-S/W GRAD ASST</v>
          </cell>
          <cell r="D763" t="str">
            <v>1-S/W GRAD ASST</v>
          </cell>
          <cell r="E763" t="str">
            <v>1-SALARIES_WAGES</v>
          </cell>
          <cell r="F763" t="str">
            <v>1-S/W GRAD ASST</v>
          </cell>
          <cell r="G763" t="str">
            <v>1-S/W GRAD ASST</v>
          </cell>
        </row>
        <row r="764">
          <cell r="A764">
            <v>50171</v>
          </cell>
          <cell r="C764" t="str">
            <v>1-SALARIES_WAGES</v>
          </cell>
          <cell r="D764" t="str">
            <v>1-SALARIES_WAGES</v>
          </cell>
          <cell r="E764" t="str">
            <v>1-SALARIES_WAGES</v>
          </cell>
          <cell r="F764" t="str">
            <v>1-SALARIES_WAGES</v>
          </cell>
          <cell r="G764" t="str">
            <v>1-SALARIES_WAGES</v>
          </cell>
        </row>
        <row r="765">
          <cell r="A765">
            <v>50172</v>
          </cell>
          <cell r="C765" t="str">
            <v>1-SALARIES_WAGES</v>
          </cell>
          <cell r="D765" t="str">
            <v>1-SALARIES_WAGES</v>
          </cell>
          <cell r="E765" t="str">
            <v>1-SALARIES_WAGES</v>
          </cell>
          <cell r="F765" t="str">
            <v>1-SALARIES_WAGES</v>
          </cell>
          <cell r="G765" t="str">
            <v>1-SALARIES_WAGES</v>
          </cell>
        </row>
        <row r="766">
          <cell r="A766">
            <v>50173</v>
          </cell>
          <cell r="C766" t="str">
            <v>1-S/W GRAD ASST</v>
          </cell>
          <cell r="D766" t="str">
            <v>1-S/W GRAD ASST</v>
          </cell>
          <cell r="E766" t="str">
            <v>1-SALARIES_WAGES</v>
          </cell>
          <cell r="F766" t="str">
            <v>1-S/W GRAD ASST</v>
          </cell>
          <cell r="G766" t="str">
            <v>1-S/W GRAD ASST</v>
          </cell>
        </row>
        <row r="767">
          <cell r="A767">
            <v>50174</v>
          </cell>
          <cell r="C767" t="str">
            <v>1-S/W GRAD ASST</v>
          </cell>
          <cell r="D767" t="str">
            <v>1-S/W GRAD ASST</v>
          </cell>
          <cell r="E767" t="str">
            <v>1-SALARIES_WAGES</v>
          </cell>
          <cell r="F767" t="str">
            <v>1-S/W GRAD ASST</v>
          </cell>
          <cell r="G767" t="str">
            <v>1-S/W GRAD ASST</v>
          </cell>
        </row>
        <row r="768">
          <cell r="A768">
            <v>50175</v>
          </cell>
          <cell r="B768"/>
          <cell r="C768" t="str">
            <v>1-S/W GRAD ASST</v>
          </cell>
          <cell r="D768" t="str">
            <v>1-S/W GRAD ASST</v>
          </cell>
          <cell r="E768" t="str">
            <v>1-SALARIES_WAGES</v>
          </cell>
          <cell r="F768" t="str">
            <v>1-S/W GRAD ASST</v>
          </cell>
          <cell r="G768" t="str">
            <v>1-S/W GRAD ASST</v>
          </cell>
        </row>
        <row r="769">
          <cell r="A769">
            <v>50175</v>
          </cell>
          <cell r="B769"/>
          <cell r="C769" t="str">
            <v>1-S/W STUDENT</v>
          </cell>
          <cell r="D769" t="str">
            <v>1-S/W STUDENT</v>
          </cell>
          <cell r="E769" t="str">
            <v>1-SALARIES_WAGES</v>
          </cell>
          <cell r="F769" t="str">
            <v>1-S/W STUDENT</v>
          </cell>
          <cell r="G769" t="str">
            <v>1-S/W STUDENT</v>
          </cell>
        </row>
        <row r="770">
          <cell r="A770">
            <v>50180</v>
          </cell>
          <cell r="C770" t="str">
            <v>1-S/W EXEMPT</v>
          </cell>
          <cell r="D770" t="str">
            <v>1-S/W EXEMPT</v>
          </cell>
          <cell r="E770" t="str">
            <v>1-SALARIES_WAGES</v>
          </cell>
          <cell r="F770" t="str">
            <v>1-S/W EXEMPT</v>
          </cell>
          <cell r="G770" t="str">
            <v>1-S/W EXEMPT</v>
          </cell>
        </row>
        <row r="771">
          <cell r="A771">
            <v>50181</v>
          </cell>
          <cell r="C771" t="str">
            <v>1-SALARIES_WAGES</v>
          </cell>
          <cell r="D771" t="str">
            <v>1-SALARIES_WAGES</v>
          </cell>
          <cell r="E771" t="str">
            <v>1-SALARIES_WAGES</v>
          </cell>
          <cell r="F771" t="str">
            <v>1-SALARIES_WAGES</v>
          </cell>
          <cell r="G771" t="str">
            <v>1-SALARIES_WAGES</v>
          </cell>
        </row>
        <row r="772">
          <cell r="A772">
            <v>50182</v>
          </cell>
          <cell r="C772" t="str">
            <v>1-SALARIES_WAGES</v>
          </cell>
          <cell r="D772" t="str">
            <v>1-SALARIES_WAGES</v>
          </cell>
          <cell r="E772" t="str">
            <v>1-SALARIES_WAGES</v>
          </cell>
          <cell r="F772" t="str">
            <v>1-SALARIES_WAGES</v>
          </cell>
          <cell r="G772" t="str">
            <v>1-SALARIES_WAGES</v>
          </cell>
        </row>
        <row r="773">
          <cell r="A773">
            <v>50183</v>
          </cell>
          <cell r="C773" t="str">
            <v>1-SALARIES_WAGES</v>
          </cell>
          <cell r="D773" t="str">
            <v>1-S/W EXEMPT</v>
          </cell>
          <cell r="E773" t="str">
            <v>1-SALARIES_WAGES</v>
          </cell>
          <cell r="F773" t="str">
            <v>1-SALARIES_WAGES</v>
          </cell>
          <cell r="G773" t="str">
            <v>1-SALARIES_WAGES</v>
          </cell>
        </row>
        <row r="774">
          <cell r="A774">
            <v>50190</v>
          </cell>
          <cell r="C774" t="str">
            <v>1-S/W NON-EXEMPT</v>
          </cell>
          <cell r="D774" t="str">
            <v>1-S/W NON-EXEMPT</v>
          </cell>
          <cell r="E774" t="str">
            <v>1-SALARIES_WAGES</v>
          </cell>
          <cell r="F774" t="str">
            <v>1-S/W NON-EXEMPT</v>
          </cell>
          <cell r="G774" t="str">
            <v>1-S/W NON-EXEMPT</v>
          </cell>
        </row>
        <row r="775">
          <cell r="A775">
            <v>50191</v>
          </cell>
          <cell r="C775" t="str">
            <v>1-S/W NON-EXEMPT</v>
          </cell>
          <cell r="D775" t="str">
            <v>1-S/W NON-EXEMPT</v>
          </cell>
          <cell r="E775" t="str">
            <v>1-SALARIES_WAGES</v>
          </cell>
          <cell r="F775" t="str">
            <v>1-S/W NON-EXEMPT</v>
          </cell>
          <cell r="G775" t="str">
            <v>1-S/W NON-EXEMPT</v>
          </cell>
        </row>
        <row r="776">
          <cell r="A776">
            <v>50192</v>
          </cell>
          <cell r="C776" t="str">
            <v>1-SALARIES_WAGES</v>
          </cell>
          <cell r="D776" t="str">
            <v>1-SALARIES_WAGES</v>
          </cell>
          <cell r="E776" t="str">
            <v>1-SALARIES_WAGES</v>
          </cell>
          <cell r="F776" t="str">
            <v>1-SALARIES_WAGES</v>
          </cell>
          <cell r="G776" t="str">
            <v>1-SALARIES_WAGES</v>
          </cell>
        </row>
        <row r="777">
          <cell r="A777">
            <v>50193</v>
          </cell>
          <cell r="C777" t="str">
            <v>1-SALARIES_WAGES</v>
          </cell>
          <cell r="D777" t="str">
            <v>1-SALARIES_WAGES</v>
          </cell>
          <cell r="E777" t="str">
            <v>1-SALARIES_WAGES</v>
          </cell>
          <cell r="F777" t="str">
            <v>1-SALARIES_WAGES</v>
          </cell>
          <cell r="G777" t="str">
            <v>1-SALARIES_WAGES</v>
          </cell>
        </row>
        <row r="778">
          <cell r="A778">
            <v>50200</v>
          </cell>
          <cell r="C778" t="str">
            <v>1-S/W STUDENT</v>
          </cell>
          <cell r="D778" t="str">
            <v>1-S/W STUDENT</v>
          </cell>
          <cell r="E778" t="str">
            <v>1-SALARIES_WAGES</v>
          </cell>
          <cell r="F778" t="str">
            <v>1-S/W STUDENT</v>
          </cell>
          <cell r="G778" t="str">
            <v>1-S/W STUDENT</v>
          </cell>
        </row>
        <row r="779">
          <cell r="A779">
            <v>50201</v>
          </cell>
          <cell r="C779" t="str">
            <v>1-S/W STUDENT</v>
          </cell>
          <cell r="D779" t="str">
            <v>1-S/W STUDENT</v>
          </cell>
          <cell r="E779" t="str">
            <v>1-SALARIES_WAGES</v>
          </cell>
          <cell r="F779" t="str">
            <v>1-S/W STUDENT</v>
          </cell>
          <cell r="G779" t="str">
            <v>1-S/W STUDENT</v>
          </cell>
        </row>
        <row r="780">
          <cell r="A780">
            <v>50202</v>
          </cell>
          <cell r="B780"/>
          <cell r="C780" t="str">
            <v>1-S/W STUDENT</v>
          </cell>
          <cell r="D780" t="str">
            <v>1-S/W STUDENT</v>
          </cell>
          <cell r="E780" t="str">
            <v>1-SALARIES_WAGES</v>
          </cell>
          <cell r="F780" t="str">
            <v>1-S/W STUDENT</v>
          </cell>
          <cell r="G780" t="str">
            <v>1-S/W STUDENT</v>
          </cell>
        </row>
        <row r="781">
          <cell r="A781">
            <v>50210</v>
          </cell>
          <cell r="C781" t="str">
            <v>1-SALARIES_WAGES</v>
          </cell>
          <cell r="D781" t="str">
            <v>1-SALARIES_WAGES</v>
          </cell>
          <cell r="E781" t="str">
            <v>1-SALARIES_WAGES</v>
          </cell>
          <cell r="F781" t="str">
            <v>1-SALARIES_WAGES</v>
          </cell>
          <cell r="G781" t="str">
            <v>1-SALARIES_WAGES</v>
          </cell>
        </row>
        <row r="782">
          <cell r="A782">
            <v>50211</v>
          </cell>
          <cell r="C782" t="str">
            <v>1-SALARIES_WAGES</v>
          </cell>
          <cell r="D782" t="str">
            <v>1-SALARIES_WAGES</v>
          </cell>
          <cell r="E782" t="str">
            <v>1-SALARIES_WAGES</v>
          </cell>
          <cell r="F782" t="str">
            <v>1-SALARIES_WAGES</v>
          </cell>
          <cell r="G782" t="str">
            <v>1-SALARIES_WAGES</v>
          </cell>
        </row>
        <row r="783">
          <cell r="A783">
            <v>50212</v>
          </cell>
          <cell r="C783" t="str">
            <v>1-SALARIES_WAGES</v>
          </cell>
          <cell r="D783" t="str">
            <v>1-SALARIES_WAGES</v>
          </cell>
          <cell r="E783" t="str">
            <v>1-SALARIES_WAGES</v>
          </cell>
          <cell r="F783" t="str">
            <v>1-SALARIES_WAGES</v>
          </cell>
          <cell r="G783" t="str">
            <v>1-SALARIES_WAGES</v>
          </cell>
        </row>
        <row r="784">
          <cell r="A784">
            <v>50213</v>
          </cell>
          <cell r="C784" t="str">
            <v>1-SALARIES_WAGES</v>
          </cell>
          <cell r="D784" t="str">
            <v>1-SALARIES_WAGES</v>
          </cell>
          <cell r="E784" t="str">
            <v>1-SALARIES_WAGES</v>
          </cell>
          <cell r="F784" t="str">
            <v>1-SALARIES_WAGES</v>
          </cell>
          <cell r="G784" t="str">
            <v>1-S/W STUDENT</v>
          </cell>
        </row>
        <row r="785">
          <cell r="A785">
            <v>50455</v>
          </cell>
          <cell r="C785" t="str">
            <v>1-SALARIES_WAGES</v>
          </cell>
          <cell r="D785" t="str">
            <v>1-SALARIES_WAGES</v>
          </cell>
          <cell r="E785" t="str">
            <v>1-SALARIES_WAGES</v>
          </cell>
          <cell r="F785" t="str">
            <v>1-SALARIES_WAGES</v>
          </cell>
          <cell r="G785" t="str">
            <v>1-SALARIES_WAGES</v>
          </cell>
        </row>
        <row r="786">
          <cell r="A786">
            <v>50456</v>
          </cell>
          <cell r="C786" t="str">
            <v>1-SALARIES_WAGES</v>
          </cell>
          <cell r="D786" t="str">
            <v>1-SALARIES_WAGES</v>
          </cell>
          <cell r="E786" t="str">
            <v>1-SALARIES_WAGES</v>
          </cell>
          <cell r="F786" t="str">
            <v>1-SALARIES_WAGES</v>
          </cell>
          <cell r="G786" t="str">
            <v>1-SALARIES_WAGES</v>
          </cell>
        </row>
        <row r="787">
          <cell r="A787">
            <v>51000</v>
          </cell>
          <cell r="B787">
            <v>51399</v>
          </cell>
          <cell r="C787" t="str">
            <v>3-FRINGE BENEFIT</v>
          </cell>
          <cell r="D787" t="str">
            <v>3-FRINGE BENEFIT</v>
          </cell>
          <cell r="E787" t="str">
            <v>1-SALARIES_WAGES</v>
          </cell>
          <cell r="F787" t="str">
            <v>3-FRINGE BENEFIT</v>
          </cell>
          <cell r="G787" t="str">
            <v>3-FRINGE BENEFIT</v>
          </cell>
        </row>
        <row r="788">
          <cell r="A788">
            <v>51100</v>
          </cell>
          <cell r="C788" t="str">
            <v>3-FRINGE BENEFIT</v>
          </cell>
          <cell r="D788" t="str">
            <v>3-FRINGE BENEFIT</v>
          </cell>
          <cell r="E788" t="str">
            <v>1-SALARIES_WAGES</v>
          </cell>
          <cell r="F788" t="str">
            <v>3-FRINGE BENEFIT</v>
          </cell>
          <cell r="G788" t="str">
            <v>3-FRINGE BENEFIT</v>
          </cell>
        </row>
        <row r="789">
          <cell r="A789">
            <v>51101</v>
          </cell>
          <cell r="C789" t="str">
            <v>3-FRINGE BENEFIT</v>
          </cell>
          <cell r="D789" t="str">
            <v>3-FRINGE BENEFIT</v>
          </cell>
          <cell r="E789" t="str">
            <v>1-SALARIES_WAGES</v>
          </cell>
          <cell r="F789" t="str">
            <v>3-FRINGE BENEFIT</v>
          </cell>
          <cell r="G789" t="str">
            <v>3-FRINGE BENEFIT</v>
          </cell>
        </row>
        <row r="790">
          <cell r="A790">
            <v>51102</v>
          </cell>
          <cell r="C790" t="str">
            <v>3-FRINGE BENEFIT</v>
          </cell>
          <cell r="D790" t="str">
            <v>3-FRINGE BENEFIT</v>
          </cell>
          <cell r="E790" t="str">
            <v>1-SALARIES_WAGES</v>
          </cell>
          <cell r="F790" t="str">
            <v>3-FRINGE BENEFIT</v>
          </cell>
          <cell r="G790" t="str">
            <v>3-FRINGE BENEFIT</v>
          </cell>
        </row>
        <row r="791">
          <cell r="A791">
            <v>51103</v>
          </cell>
          <cell r="C791" t="str">
            <v>3-FRINGE BENEFIT</v>
          </cell>
          <cell r="D791" t="str">
            <v>3-FRINGE BENEFIT</v>
          </cell>
          <cell r="E791" t="str">
            <v>1-SALARIES_WAGES</v>
          </cell>
          <cell r="F791" t="str">
            <v>3-FRINGE BENEFIT</v>
          </cell>
          <cell r="G791" t="str">
            <v>3-FRINGE BENEFIT</v>
          </cell>
        </row>
        <row r="792">
          <cell r="A792">
            <v>51104</v>
          </cell>
          <cell r="C792" t="str">
            <v>3-FRINGE BENEFIT</v>
          </cell>
          <cell r="D792" t="str">
            <v>3-FRINGE BENEFIT</v>
          </cell>
          <cell r="E792" t="str">
            <v>1-SALARIES_WAGES</v>
          </cell>
          <cell r="F792" t="str">
            <v>3-FRINGE BENEFIT</v>
          </cell>
          <cell r="G792" t="str">
            <v>3-FRINGE BENEFIT</v>
          </cell>
        </row>
        <row r="793">
          <cell r="A793">
            <v>51105</v>
          </cell>
          <cell r="C793" t="str">
            <v>3-FRINGE BENEFIT</v>
          </cell>
          <cell r="D793" t="str">
            <v>3-FRINGE BENEFIT</v>
          </cell>
          <cell r="E793" t="str">
            <v>1-SALARIES_WAGES</v>
          </cell>
          <cell r="F793" t="str">
            <v>3-FRINGE BENEFIT</v>
          </cell>
          <cell r="G793" t="str">
            <v>3-FRINGE BENEFIT</v>
          </cell>
        </row>
        <row r="794">
          <cell r="A794">
            <v>51106</v>
          </cell>
          <cell r="C794" t="str">
            <v>3-FRINGE BENEFIT</v>
          </cell>
          <cell r="D794" t="str">
            <v>3-FRINGE BENEFIT</v>
          </cell>
          <cell r="E794" t="str">
            <v>1-SALARIES_WAGES</v>
          </cell>
          <cell r="F794" t="str">
            <v>3-FRINGE BENEFIT</v>
          </cell>
          <cell r="G794" t="str">
            <v>3-FRINGE BENEFIT</v>
          </cell>
        </row>
        <row r="795">
          <cell r="A795">
            <v>51107</v>
          </cell>
          <cell r="C795" t="str">
            <v>3-FRINGE BENEFIT</v>
          </cell>
          <cell r="D795" t="str">
            <v>3-FRINGE BENEFIT</v>
          </cell>
          <cell r="E795" t="str">
            <v>1-SALARIES_WAGES</v>
          </cell>
          <cell r="F795" t="str">
            <v>3-FRINGE BENEFIT</v>
          </cell>
          <cell r="G795" t="str">
            <v>3-FRINGE BENEFIT</v>
          </cell>
        </row>
        <row r="796">
          <cell r="A796">
            <v>51108</v>
          </cell>
          <cell r="C796" t="str">
            <v>3-FRINGE BENEFIT</v>
          </cell>
          <cell r="D796" t="str">
            <v>3-FRINGE BENEFIT</v>
          </cell>
          <cell r="E796" t="str">
            <v>1-SALARIES_WAGES</v>
          </cell>
          <cell r="F796" t="str">
            <v>3-FRINGE BENEFIT</v>
          </cell>
          <cell r="G796" t="str">
            <v>3-FRINGE BENEFIT</v>
          </cell>
        </row>
        <row r="797">
          <cell r="A797">
            <v>51109</v>
          </cell>
          <cell r="C797" t="str">
            <v>3-FRINGE BENEFIT</v>
          </cell>
          <cell r="D797" t="str">
            <v>3-FRINGE BENEFIT</v>
          </cell>
          <cell r="E797" t="str">
            <v>1-SALARIES_WAGES</v>
          </cell>
          <cell r="F797" t="str">
            <v>3-FRINGE BENEFIT</v>
          </cell>
          <cell r="G797" t="str">
            <v>3-FRINGE BENEFIT</v>
          </cell>
        </row>
        <row r="798">
          <cell r="A798">
            <v>51110</v>
          </cell>
          <cell r="C798" t="str">
            <v>3-FRINGE BENEFIT</v>
          </cell>
          <cell r="D798" t="str">
            <v>3-FRINGE BENEFIT</v>
          </cell>
          <cell r="E798" t="str">
            <v>1-SALARIES_WAGES</v>
          </cell>
          <cell r="F798" t="str">
            <v>3-FRINGE BENEFIT</v>
          </cell>
          <cell r="G798" t="str">
            <v>3-FRINGE BENEFIT</v>
          </cell>
        </row>
        <row r="799">
          <cell r="A799">
            <v>51111</v>
          </cell>
          <cell r="C799" t="str">
            <v>3-FRINGE BENEFIT</v>
          </cell>
          <cell r="D799" t="str">
            <v>3-FRINGE BENEFIT</v>
          </cell>
          <cell r="E799" t="str">
            <v>1-SALARIES_WAGES</v>
          </cell>
          <cell r="F799" t="str">
            <v>3-FRINGE BENEFIT</v>
          </cell>
          <cell r="G799" t="str">
            <v>3-FRINGE BENEFIT</v>
          </cell>
        </row>
        <row r="800">
          <cell r="A800">
            <v>51112</v>
          </cell>
          <cell r="C800" t="str">
            <v>3-FRINGE BENEFIT</v>
          </cell>
          <cell r="D800" t="str">
            <v>3-FRINGE BENEFIT</v>
          </cell>
          <cell r="E800" t="str">
            <v>1-SALARIES_WAGES</v>
          </cell>
          <cell r="F800" t="str">
            <v>3-FRINGE BENEFIT</v>
          </cell>
          <cell r="G800" t="str">
            <v>3-FRINGE BENEFIT</v>
          </cell>
        </row>
        <row r="801">
          <cell r="A801">
            <v>51113</v>
          </cell>
          <cell r="C801" t="str">
            <v>3-FRINGE BENEFIT</v>
          </cell>
          <cell r="D801" t="str">
            <v>3-FRINGE BENEFIT</v>
          </cell>
          <cell r="E801" t="str">
            <v>1-SALARIES_WAGES</v>
          </cell>
          <cell r="F801" t="str">
            <v>3-FRINGE BENEFIT</v>
          </cell>
          <cell r="G801" t="str">
            <v>3-FRINGE BENEFIT</v>
          </cell>
        </row>
        <row r="802">
          <cell r="A802">
            <v>51114</v>
          </cell>
          <cell r="C802" t="str">
            <v>3-FRINGE BENEFIT</v>
          </cell>
          <cell r="D802" t="str">
            <v>3-FRINGE BENEFIT</v>
          </cell>
          <cell r="E802" t="str">
            <v>1-SALARIES_WAGES</v>
          </cell>
          <cell r="F802" t="str">
            <v>3-FRINGE BENEFIT</v>
          </cell>
          <cell r="G802" t="str">
            <v>3-FRINGE BENEFIT</v>
          </cell>
        </row>
        <row r="803">
          <cell r="A803">
            <v>51115</v>
          </cell>
          <cell r="C803" t="str">
            <v>3-FRINGE BENEFIT</v>
          </cell>
          <cell r="D803" t="str">
            <v>3-FRINGE BENEFIT</v>
          </cell>
          <cell r="E803" t="str">
            <v>1-SALARIES_WAGES</v>
          </cell>
          <cell r="F803" t="str">
            <v>3-FRINGE BENEFIT</v>
          </cell>
          <cell r="G803" t="str">
            <v>3-FRINGE BENEFIT</v>
          </cell>
        </row>
        <row r="804">
          <cell r="A804">
            <v>51116</v>
          </cell>
          <cell r="C804" t="str">
            <v>3-FRINGE BENEFIT</v>
          </cell>
          <cell r="D804" t="str">
            <v>3-FRINGE BENEFIT</v>
          </cell>
          <cell r="E804" t="str">
            <v>1-SALARIES_WAGES</v>
          </cell>
          <cell r="F804" t="str">
            <v>3-FRINGE BENEFIT</v>
          </cell>
          <cell r="G804" t="str">
            <v>3-FRINGE BENEFIT</v>
          </cell>
        </row>
        <row r="805">
          <cell r="A805">
            <v>51117</v>
          </cell>
          <cell r="C805" t="str">
            <v>3-FRINGE BENEFIT</v>
          </cell>
          <cell r="D805" t="str">
            <v>3-FRINGE BENEFIT</v>
          </cell>
          <cell r="E805" t="str">
            <v>1-SALARIES_WAGES</v>
          </cell>
          <cell r="F805" t="str">
            <v>3-FRINGE BENEFIT</v>
          </cell>
          <cell r="G805" t="str">
            <v>3-FRINGE BENEFIT</v>
          </cell>
        </row>
        <row r="806">
          <cell r="A806">
            <v>51118</v>
          </cell>
          <cell r="C806" t="str">
            <v>3-FRINGE BENEFIT</v>
          </cell>
          <cell r="D806" t="str">
            <v>3-FRINGE BENEFIT</v>
          </cell>
          <cell r="E806" t="str">
            <v>1-SALARIES_WAGES</v>
          </cell>
          <cell r="F806" t="str">
            <v>3-FRINGE BENEFIT</v>
          </cell>
          <cell r="G806" t="str">
            <v>3-FRINGE BENEFIT</v>
          </cell>
        </row>
        <row r="807">
          <cell r="A807">
            <v>51119</v>
          </cell>
          <cell r="C807" t="str">
            <v>3-FRINGE BENEFIT</v>
          </cell>
          <cell r="D807" t="str">
            <v>3-FRINGE BENEFIT</v>
          </cell>
          <cell r="E807" t="str">
            <v>1-SALARIES_WAGES</v>
          </cell>
          <cell r="F807" t="str">
            <v>3-FRINGE BENEFIT</v>
          </cell>
          <cell r="G807" t="str">
            <v>3-FRINGE BENEFIT</v>
          </cell>
        </row>
        <row r="808">
          <cell r="A808">
            <v>51120</v>
          </cell>
          <cell r="C808" t="str">
            <v>3-FRINGE BENEFIT</v>
          </cell>
          <cell r="D808" t="str">
            <v>3-FRINGE BENEFIT</v>
          </cell>
          <cell r="E808" t="str">
            <v>1-SALARIES_WAGES</v>
          </cell>
          <cell r="F808" t="str">
            <v>3-FRINGE BENEFIT</v>
          </cell>
          <cell r="G808" t="str">
            <v>3-FRINGE BENEFIT</v>
          </cell>
        </row>
        <row r="809">
          <cell r="A809">
            <v>51121</v>
          </cell>
          <cell r="C809" t="str">
            <v>3-FRINGE BENEFIT</v>
          </cell>
          <cell r="D809" t="str">
            <v>3-FRINGE BENEFIT</v>
          </cell>
          <cell r="E809" t="str">
            <v>1-SALARIES_WAGES</v>
          </cell>
          <cell r="F809" t="str">
            <v>3-FRINGE BENEFIT</v>
          </cell>
          <cell r="G809" t="str">
            <v>3-FRINGE BENEFIT</v>
          </cell>
        </row>
        <row r="810">
          <cell r="A810">
            <v>51122</v>
          </cell>
          <cell r="C810" t="str">
            <v>3-FRINGE BENEFIT</v>
          </cell>
          <cell r="D810" t="str">
            <v>3-FRINGE BENEFIT</v>
          </cell>
          <cell r="E810" t="str">
            <v>1-SALARIES_WAGES</v>
          </cell>
          <cell r="F810" t="str">
            <v>3-FRINGE BENEFIT</v>
          </cell>
          <cell r="G810" t="str">
            <v>3-FRINGE BENEFIT</v>
          </cell>
        </row>
        <row r="811">
          <cell r="A811">
            <v>51123</v>
          </cell>
          <cell r="C811" t="str">
            <v>3-FRINGE BENEFIT</v>
          </cell>
          <cell r="D811" t="str">
            <v>3-FRINGE BENEFIT</v>
          </cell>
          <cell r="E811" t="str">
            <v>1-SALARIES_WAGES</v>
          </cell>
          <cell r="F811" t="str">
            <v>3-FRINGE BENEFIT</v>
          </cell>
          <cell r="G811" t="str">
            <v>3-FRINGE BENEFIT</v>
          </cell>
        </row>
        <row r="812">
          <cell r="A812">
            <v>51124</v>
          </cell>
          <cell r="C812" t="str">
            <v>3-FRINGE BENEFIT</v>
          </cell>
          <cell r="D812" t="str">
            <v>3-FRINGE BENEFIT</v>
          </cell>
          <cell r="E812" t="str">
            <v>1-SALARIES_WAGES</v>
          </cell>
          <cell r="F812" t="str">
            <v>3-FRINGE BENEFIT</v>
          </cell>
          <cell r="G812" t="str">
            <v>3-FRINGE BENEFIT</v>
          </cell>
        </row>
        <row r="813">
          <cell r="A813">
            <v>51125</v>
          </cell>
          <cell r="C813" t="str">
            <v>3-FRINGE BENEFIT</v>
          </cell>
          <cell r="D813" t="str">
            <v>3-FRINGE BENEFIT</v>
          </cell>
          <cell r="E813" t="str">
            <v>1-SALARIES_WAGES</v>
          </cell>
          <cell r="F813" t="str">
            <v>3-FRINGE BENEFIT</v>
          </cell>
          <cell r="G813" t="str">
            <v>3-FRINGE BENEFIT</v>
          </cell>
        </row>
        <row r="814">
          <cell r="A814">
            <v>51126</v>
          </cell>
          <cell r="C814" t="str">
            <v>3-FRINGE BENEFIT</v>
          </cell>
          <cell r="D814" t="str">
            <v>3-FRINGE BENEFIT</v>
          </cell>
          <cell r="E814" t="str">
            <v>1-SALARIES_WAGES</v>
          </cell>
          <cell r="F814" t="str">
            <v>3-FRINGE BENEFIT</v>
          </cell>
          <cell r="G814" t="str">
            <v>3-FRINGE BENEFIT</v>
          </cell>
        </row>
        <row r="815">
          <cell r="A815">
            <v>51127</v>
          </cell>
          <cell r="C815" t="str">
            <v>3-FRINGE BENEFIT</v>
          </cell>
          <cell r="D815" t="str">
            <v>3-FRINGE BENEFIT</v>
          </cell>
          <cell r="E815" t="str">
            <v>1-SALARIES_WAGES</v>
          </cell>
          <cell r="F815" t="str">
            <v>3-FRINGE BENEFIT</v>
          </cell>
          <cell r="G815" t="str">
            <v>3-FRINGE BENEFIT</v>
          </cell>
        </row>
        <row r="816">
          <cell r="A816">
            <v>51128</v>
          </cell>
          <cell r="C816" t="str">
            <v>3-FRINGE BENEFIT</v>
          </cell>
          <cell r="D816" t="str">
            <v>3-FRINGE BENEFIT</v>
          </cell>
          <cell r="E816" t="str">
            <v>1-SALARIES_WAGES</v>
          </cell>
          <cell r="F816" t="str">
            <v>3-FRINGE BENEFIT</v>
          </cell>
          <cell r="G816" t="str">
            <v>3-FRINGE BENEFIT</v>
          </cell>
        </row>
        <row r="817">
          <cell r="A817">
            <v>51400</v>
          </cell>
          <cell r="B817">
            <v>51999</v>
          </cell>
          <cell r="C817" t="str">
            <v>CLAIMS_PYMT</v>
          </cell>
          <cell r="D817" t="str">
            <v>CLAIMS_PYMT</v>
          </cell>
          <cell r="E817" t="str">
            <v>M&amp;O</v>
          </cell>
          <cell r="F817" t="str">
            <v>CLAIMS_PYMT</v>
          </cell>
          <cell r="G817" t="str">
            <v>CLAIMS_PYMT</v>
          </cell>
        </row>
        <row r="818">
          <cell r="A818">
            <v>51400</v>
          </cell>
          <cell r="C818" t="str">
            <v>CLAIMS_PYMT</v>
          </cell>
          <cell r="D818" t="str">
            <v>CLAIMS_PYMT</v>
          </cell>
          <cell r="E818" t="str">
            <v>M&amp;O</v>
          </cell>
          <cell r="F818" t="str">
            <v>CLAIMS_PYMT</v>
          </cell>
          <cell r="G818" t="str">
            <v>CLAIMS_PYMT</v>
          </cell>
        </row>
        <row r="819">
          <cell r="A819">
            <v>51401</v>
          </cell>
          <cell r="C819" t="str">
            <v>CLAIMS_PYMT</v>
          </cell>
          <cell r="D819" t="str">
            <v>CLAIMS_PYMT</v>
          </cell>
          <cell r="E819" t="str">
            <v>M&amp;O</v>
          </cell>
          <cell r="F819" t="str">
            <v>CLAIMS_PYMT</v>
          </cell>
          <cell r="G819" t="str">
            <v>CLAIMS_PYMT</v>
          </cell>
        </row>
        <row r="820">
          <cell r="A820">
            <v>51402</v>
          </cell>
          <cell r="C820" t="str">
            <v>CLAIMS_PYMT</v>
          </cell>
          <cell r="D820" t="str">
            <v>CLAIMS_PYMT</v>
          </cell>
          <cell r="E820" t="str">
            <v>M&amp;O</v>
          </cell>
          <cell r="F820" t="str">
            <v>CLAIMS_PYMT</v>
          </cell>
          <cell r="G820" t="str">
            <v>CLAIMS_PYMT</v>
          </cell>
        </row>
        <row r="821">
          <cell r="A821">
            <v>51403</v>
          </cell>
          <cell r="C821" t="str">
            <v>CLAIMS_PYMT</v>
          </cell>
          <cell r="D821" t="str">
            <v>CLAIMS_PYMT</v>
          </cell>
          <cell r="E821" t="str">
            <v>M&amp;O</v>
          </cell>
          <cell r="F821" t="str">
            <v>CLAIMS_PYMT</v>
          </cell>
          <cell r="G821" t="str">
            <v>CLAIMS_PYMT</v>
          </cell>
        </row>
        <row r="822">
          <cell r="A822">
            <v>51404</v>
          </cell>
          <cell r="C822" t="str">
            <v>CLAIMS_PYMT</v>
          </cell>
          <cell r="D822" t="str">
            <v>CLAIMS_PYMT</v>
          </cell>
          <cell r="E822" t="str">
            <v>M&amp;O</v>
          </cell>
          <cell r="F822" t="str">
            <v>CLAIMS_PYMT</v>
          </cell>
          <cell r="G822" t="str">
            <v>CLAIMS_PYMT</v>
          </cell>
        </row>
        <row r="823">
          <cell r="A823">
            <v>51405</v>
          </cell>
          <cell r="C823" t="str">
            <v>CLAIMS_PYMT</v>
          </cell>
          <cell r="D823" t="str">
            <v>CLAIMS_PYMT</v>
          </cell>
          <cell r="E823" t="str">
            <v>M&amp;O</v>
          </cell>
          <cell r="F823" t="str">
            <v>CLAIMS_PYMT</v>
          </cell>
          <cell r="G823" t="str">
            <v>CLAIMS_PYMT</v>
          </cell>
        </row>
        <row r="824">
          <cell r="A824">
            <v>51406</v>
          </cell>
          <cell r="C824" t="str">
            <v>CLAIMS_PYMT</v>
          </cell>
          <cell r="D824" t="str">
            <v>CLAIMS_PYMT</v>
          </cell>
          <cell r="E824" t="str">
            <v>M&amp;O</v>
          </cell>
          <cell r="F824" t="str">
            <v>CLAIMS_PYMT</v>
          </cell>
          <cell r="G824" t="str">
            <v>CLAIMS_PYMT</v>
          </cell>
        </row>
        <row r="825">
          <cell r="A825">
            <v>51407</v>
          </cell>
          <cell r="C825" t="str">
            <v>CLAIMS_PYMT</v>
          </cell>
          <cell r="D825" t="str">
            <v>CLAIMS_PYMT</v>
          </cell>
          <cell r="E825" t="str">
            <v>M&amp;O</v>
          </cell>
          <cell r="F825" t="str">
            <v>CLAIMS_PYMT</v>
          </cell>
          <cell r="G825" t="str">
            <v>CLAIMS_PYMT</v>
          </cell>
        </row>
        <row r="826">
          <cell r="A826">
            <v>52000</v>
          </cell>
          <cell r="B826">
            <v>52199</v>
          </cell>
          <cell r="C826" t="str">
            <v>SERVICES</v>
          </cell>
          <cell r="D826" t="str">
            <v>SERVICES</v>
          </cell>
          <cell r="E826" t="str">
            <v>M&amp;O</v>
          </cell>
          <cell r="F826" t="str">
            <v>SERVICES</v>
          </cell>
          <cell r="G826" t="str">
            <v>SERVICES</v>
          </cell>
        </row>
        <row r="827">
          <cell r="A827">
            <v>52000</v>
          </cell>
          <cell r="C827" t="str">
            <v>SERVICES</v>
          </cell>
          <cell r="D827" t="str">
            <v>SERVICES</v>
          </cell>
          <cell r="E827" t="str">
            <v>M&amp;O</v>
          </cell>
          <cell r="F827" t="str">
            <v>SERVICES</v>
          </cell>
          <cell r="G827" t="str">
            <v>SERVICES</v>
          </cell>
        </row>
        <row r="828">
          <cell r="A828">
            <v>52100</v>
          </cell>
          <cell r="C828" t="str">
            <v>SERVICES</v>
          </cell>
          <cell r="D828" t="str">
            <v>SERVICES</v>
          </cell>
          <cell r="E828" t="str">
            <v>M&amp;O</v>
          </cell>
          <cell r="F828" t="str">
            <v>SERVICES</v>
          </cell>
          <cell r="G828" t="str">
            <v>SERVICES</v>
          </cell>
        </row>
        <row r="829">
          <cell r="A829">
            <v>52101</v>
          </cell>
          <cell r="C829" t="str">
            <v>SERVICES</v>
          </cell>
          <cell r="D829" t="str">
            <v>SERVICES</v>
          </cell>
          <cell r="E829" t="str">
            <v>M&amp;O</v>
          </cell>
          <cell r="F829" t="str">
            <v>SERVICES</v>
          </cell>
          <cell r="G829" t="str">
            <v>SERVICES</v>
          </cell>
        </row>
        <row r="830">
          <cell r="A830">
            <v>52102</v>
          </cell>
          <cell r="C830" t="str">
            <v>SERVICES</v>
          </cell>
          <cell r="D830" t="str">
            <v>SERVICES</v>
          </cell>
          <cell r="E830" t="str">
            <v>M&amp;O</v>
          </cell>
          <cell r="F830" t="str">
            <v>SERVICES</v>
          </cell>
          <cell r="G830" t="str">
            <v>SERVICES</v>
          </cell>
        </row>
        <row r="831">
          <cell r="A831">
            <v>52103</v>
          </cell>
          <cell r="C831" t="str">
            <v>SERVICES</v>
          </cell>
          <cell r="D831" t="str">
            <v>SERVICES</v>
          </cell>
          <cell r="E831" t="str">
            <v>M&amp;O</v>
          </cell>
          <cell r="F831" t="str">
            <v>SERVICES</v>
          </cell>
          <cell r="G831" t="str">
            <v>SERVICES</v>
          </cell>
        </row>
        <row r="832">
          <cell r="A832">
            <v>52104</v>
          </cell>
          <cell r="C832" t="str">
            <v>SERVICES</v>
          </cell>
          <cell r="D832" t="str">
            <v>SERVICES</v>
          </cell>
          <cell r="E832" t="str">
            <v>M&amp;O</v>
          </cell>
          <cell r="F832" t="str">
            <v>SERVICES</v>
          </cell>
          <cell r="G832" t="str">
            <v>SERVICES</v>
          </cell>
        </row>
        <row r="833">
          <cell r="A833">
            <v>52105</v>
          </cell>
          <cell r="C833" t="str">
            <v>SERVICES</v>
          </cell>
          <cell r="D833" t="str">
            <v>SERVICES</v>
          </cell>
          <cell r="E833" t="str">
            <v>M&amp;O</v>
          </cell>
          <cell r="F833" t="str">
            <v>SERVICES</v>
          </cell>
          <cell r="G833" t="str">
            <v>SERVICES</v>
          </cell>
        </row>
        <row r="834">
          <cell r="A834">
            <v>52106</v>
          </cell>
          <cell r="C834" t="str">
            <v>SERVICES</v>
          </cell>
          <cell r="D834" t="str">
            <v>SERVICES</v>
          </cell>
          <cell r="E834" t="str">
            <v>M&amp;O</v>
          </cell>
          <cell r="F834" t="str">
            <v>SERVICES</v>
          </cell>
          <cell r="G834" t="str">
            <v>SERVICES</v>
          </cell>
        </row>
        <row r="835">
          <cell r="A835">
            <v>52107</v>
          </cell>
          <cell r="C835" t="str">
            <v>SERVICES</v>
          </cell>
          <cell r="D835" t="str">
            <v>SERVICES</v>
          </cell>
          <cell r="E835" t="str">
            <v>M&amp;O</v>
          </cell>
          <cell r="F835" t="str">
            <v>SERVICES</v>
          </cell>
          <cell r="G835" t="str">
            <v>SERVICES</v>
          </cell>
        </row>
        <row r="836">
          <cell r="A836">
            <v>52108</v>
          </cell>
          <cell r="C836" t="str">
            <v>SERVICES</v>
          </cell>
          <cell r="D836" t="str">
            <v>SERVICES</v>
          </cell>
          <cell r="E836" t="str">
            <v>M&amp;O</v>
          </cell>
          <cell r="F836" t="str">
            <v>SERVICES</v>
          </cell>
          <cell r="G836" t="str">
            <v>SERVICES</v>
          </cell>
        </row>
        <row r="837">
          <cell r="A837">
            <v>52109</v>
          </cell>
          <cell r="C837" t="str">
            <v>SERVICES</v>
          </cell>
          <cell r="D837" t="str">
            <v>SERVICES</v>
          </cell>
          <cell r="E837" t="str">
            <v>M&amp;O</v>
          </cell>
          <cell r="F837" t="str">
            <v>SERVICES</v>
          </cell>
          <cell r="G837" t="str">
            <v>SERVICES</v>
          </cell>
        </row>
        <row r="838">
          <cell r="A838">
            <v>52110</v>
          </cell>
          <cell r="C838" t="str">
            <v>SERVICES</v>
          </cell>
          <cell r="D838" t="str">
            <v>SERVICES</v>
          </cell>
          <cell r="E838" t="str">
            <v>M&amp;O</v>
          </cell>
          <cell r="F838" t="str">
            <v>SERVICES</v>
          </cell>
          <cell r="G838" t="str">
            <v>SERVICES</v>
          </cell>
        </row>
        <row r="839">
          <cell r="A839">
            <v>52111</v>
          </cell>
          <cell r="C839" t="str">
            <v>SERVICES</v>
          </cell>
          <cell r="D839" t="str">
            <v>SERVICES</v>
          </cell>
          <cell r="E839" t="str">
            <v>M&amp;O</v>
          </cell>
          <cell r="F839" t="str">
            <v>SERVICES</v>
          </cell>
          <cell r="G839" t="str">
            <v>SERVICES</v>
          </cell>
        </row>
        <row r="840">
          <cell r="A840">
            <v>52112</v>
          </cell>
          <cell r="C840" t="str">
            <v>SERVICES</v>
          </cell>
          <cell r="D840" t="str">
            <v>SERVICES</v>
          </cell>
          <cell r="E840" t="str">
            <v>M&amp;O</v>
          </cell>
          <cell r="F840" t="str">
            <v>SERVICES</v>
          </cell>
          <cell r="G840" t="str">
            <v>SERVICES</v>
          </cell>
        </row>
        <row r="841">
          <cell r="A841">
            <v>52113</v>
          </cell>
          <cell r="C841" t="str">
            <v>SERVICES</v>
          </cell>
          <cell r="D841" t="str">
            <v>SERVICES</v>
          </cell>
          <cell r="E841" t="str">
            <v>M&amp;O</v>
          </cell>
          <cell r="F841" t="str">
            <v>SERVICES</v>
          </cell>
          <cell r="G841" t="str">
            <v>SERVICES</v>
          </cell>
        </row>
        <row r="842">
          <cell r="A842">
            <v>52114</v>
          </cell>
          <cell r="C842" t="str">
            <v>SERVICES</v>
          </cell>
          <cell r="D842" t="str">
            <v>SERVICES</v>
          </cell>
          <cell r="E842" t="str">
            <v>M&amp;O</v>
          </cell>
          <cell r="F842" t="str">
            <v>SERVICES</v>
          </cell>
          <cell r="G842" t="str">
            <v>SERVICES</v>
          </cell>
        </row>
        <row r="843">
          <cell r="A843">
            <v>52115</v>
          </cell>
          <cell r="B843"/>
          <cell r="C843" t="str">
            <v>SERVICES</v>
          </cell>
          <cell r="D843" t="str">
            <v>SERVICES</v>
          </cell>
          <cell r="E843" t="str">
            <v>M&amp;O</v>
          </cell>
          <cell r="F843" t="str">
            <v>SERVICES</v>
          </cell>
          <cell r="G843" t="str">
            <v>CONSULTING SERVICES</v>
          </cell>
        </row>
        <row r="844">
          <cell r="A844">
            <v>52116</v>
          </cell>
          <cell r="C844" t="str">
            <v>SERVICES</v>
          </cell>
          <cell r="D844" t="str">
            <v>SERVICES</v>
          </cell>
          <cell r="E844" t="str">
            <v>M&amp;O</v>
          </cell>
          <cell r="F844" t="str">
            <v>SERVICES</v>
          </cell>
          <cell r="G844" t="str">
            <v>SERVICES</v>
          </cell>
        </row>
        <row r="845">
          <cell r="A845">
            <v>52117</v>
          </cell>
          <cell r="C845" t="str">
            <v>SERVICES</v>
          </cell>
          <cell r="D845" t="str">
            <v>SERVICES</v>
          </cell>
          <cell r="E845" t="str">
            <v>M&amp;O</v>
          </cell>
          <cell r="F845" t="str">
            <v>SERVICES</v>
          </cell>
          <cell r="G845" t="str">
            <v>SERVICES</v>
          </cell>
        </row>
        <row r="846">
          <cell r="A846">
            <v>52118</v>
          </cell>
          <cell r="C846" t="str">
            <v>SERVICES</v>
          </cell>
          <cell r="D846" t="str">
            <v>SERVICES</v>
          </cell>
          <cell r="E846" t="str">
            <v>M&amp;O</v>
          </cell>
          <cell r="F846" t="str">
            <v>SERVICES</v>
          </cell>
          <cell r="G846" t="str">
            <v>SERVICES</v>
          </cell>
        </row>
        <row r="847">
          <cell r="A847">
            <v>52119</v>
          </cell>
          <cell r="C847" t="str">
            <v>SERVICES</v>
          </cell>
          <cell r="D847" t="str">
            <v>SERVICES</v>
          </cell>
          <cell r="E847" t="str">
            <v>M&amp;O</v>
          </cell>
          <cell r="F847" t="str">
            <v>SERVICES</v>
          </cell>
          <cell r="G847" t="str">
            <v>SERVICES</v>
          </cell>
        </row>
        <row r="848">
          <cell r="A848">
            <v>52120</v>
          </cell>
          <cell r="C848" t="str">
            <v>SERVICES</v>
          </cell>
          <cell r="D848" t="str">
            <v>SERVICES</v>
          </cell>
          <cell r="E848" t="str">
            <v>M&amp;O</v>
          </cell>
          <cell r="F848" t="str">
            <v>SERVICES</v>
          </cell>
          <cell r="G848" t="str">
            <v>SERVICES</v>
          </cell>
        </row>
        <row r="849">
          <cell r="A849">
            <v>52121</v>
          </cell>
          <cell r="C849" t="str">
            <v>SERVICES</v>
          </cell>
          <cell r="D849" t="str">
            <v>SERVICES</v>
          </cell>
          <cell r="E849" t="str">
            <v>M&amp;O</v>
          </cell>
          <cell r="F849" t="str">
            <v>SERVICES</v>
          </cell>
          <cell r="G849" t="str">
            <v>SERVICES</v>
          </cell>
        </row>
        <row r="850">
          <cell r="A850">
            <v>52200</v>
          </cell>
          <cell r="B850">
            <v>52399</v>
          </cell>
          <cell r="C850" t="str">
            <v>SERVICES</v>
          </cell>
          <cell r="D850" t="str">
            <v>SERVICES</v>
          </cell>
          <cell r="E850" t="str">
            <v>M&amp;O</v>
          </cell>
          <cell r="F850" t="str">
            <v>SERVICES</v>
          </cell>
          <cell r="G850" t="str">
            <v>SERVICES</v>
          </cell>
        </row>
        <row r="851">
          <cell r="A851">
            <v>52200</v>
          </cell>
          <cell r="C851" t="str">
            <v>SERVICES</v>
          </cell>
          <cell r="D851" t="str">
            <v>SERVICES</v>
          </cell>
          <cell r="E851" t="str">
            <v>M&amp;O</v>
          </cell>
          <cell r="F851" t="str">
            <v>SERVICES</v>
          </cell>
          <cell r="G851" t="str">
            <v>SERVICES</v>
          </cell>
        </row>
        <row r="852">
          <cell r="A852">
            <v>52201</v>
          </cell>
          <cell r="C852" t="str">
            <v>SERVICES</v>
          </cell>
          <cell r="D852" t="str">
            <v>SERVICES</v>
          </cell>
          <cell r="E852" t="str">
            <v>M&amp;O</v>
          </cell>
          <cell r="F852" t="str">
            <v>SERVICES</v>
          </cell>
          <cell r="G852" t="str">
            <v>SERVICES</v>
          </cell>
        </row>
        <row r="853">
          <cell r="A853">
            <v>52202</v>
          </cell>
          <cell r="C853" t="str">
            <v>SERVICES</v>
          </cell>
          <cell r="D853" t="str">
            <v>SERVICES</v>
          </cell>
          <cell r="E853" t="str">
            <v>M&amp;O</v>
          </cell>
          <cell r="F853" t="str">
            <v>SERVICES</v>
          </cell>
          <cell r="G853" t="str">
            <v>SERVICES</v>
          </cell>
        </row>
        <row r="854">
          <cell r="A854">
            <v>52203</v>
          </cell>
          <cell r="C854" t="str">
            <v>SERVICES</v>
          </cell>
          <cell r="D854" t="str">
            <v>SERVICES</v>
          </cell>
          <cell r="E854" t="str">
            <v>M&amp;O</v>
          </cell>
          <cell r="F854" t="str">
            <v>SERVICES</v>
          </cell>
          <cell r="G854" t="str">
            <v>SERVICES</v>
          </cell>
        </row>
        <row r="855">
          <cell r="A855">
            <v>52204</v>
          </cell>
          <cell r="C855" t="str">
            <v>SERVICES</v>
          </cell>
          <cell r="D855" t="str">
            <v>SERVICES</v>
          </cell>
          <cell r="E855" t="str">
            <v>M&amp;O</v>
          </cell>
          <cell r="F855" t="str">
            <v>SERVICES</v>
          </cell>
          <cell r="G855" t="str">
            <v>SERVICES</v>
          </cell>
        </row>
        <row r="856">
          <cell r="A856">
            <v>52205</v>
          </cell>
          <cell r="C856" t="str">
            <v>PROGRAMS/EVENTS</v>
          </cell>
          <cell r="D856" t="str">
            <v>DEPT COMMITTEES</v>
          </cell>
          <cell r="E856" t="str">
            <v>M&amp;O</v>
          </cell>
          <cell r="F856" t="str">
            <v>PROGRAMS/EVENTS</v>
          </cell>
          <cell r="G856" t="str">
            <v>PROGRAMS/EVENTS</v>
          </cell>
        </row>
        <row r="857">
          <cell r="A857">
            <v>52206</v>
          </cell>
          <cell r="C857" t="str">
            <v>SERVICES</v>
          </cell>
          <cell r="D857" t="str">
            <v>SERVICES</v>
          </cell>
          <cell r="E857" t="str">
            <v>M&amp;O</v>
          </cell>
          <cell r="F857" t="str">
            <v>SERVICES</v>
          </cell>
          <cell r="G857" t="str">
            <v>SERVICES</v>
          </cell>
        </row>
        <row r="858">
          <cell r="A858">
            <v>52207</v>
          </cell>
          <cell r="C858" t="str">
            <v>SERVICES</v>
          </cell>
          <cell r="D858" t="str">
            <v>SERVICES</v>
          </cell>
          <cell r="E858" t="str">
            <v>M&amp;O</v>
          </cell>
          <cell r="F858" t="str">
            <v>SERVICES</v>
          </cell>
          <cell r="G858" t="str">
            <v>SERVICES</v>
          </cell>
        </row>
        <row r="859">
          <cell r="A859">
            <v>52208</v>
          </cell>
          <cell r="C859" t="str">
            <v>TEMPORARY STAFFING</v>
          </cell>
          <cell r="D859" t="str">
            <v>TEMPORARY STAFFING</v>
          </cell>
          <cell r="E859" t="str">
            <v>M&amp;O</v>
          </cell>
          <cell r="F859" t="str">
            <v>TEMPORARY STAFFING</v>
          </cell>
          <cell r="G859" t="str">
            <v>TEMPORARY STAFFING</v>
          </cell>
        </row>
        <row r="860">
          <cell r="A860">
            <v>52209</v>
          </cell>
          <cell r="C860" t="str">
            <v>TEMPORARY STAFFING</v>
          </cell>
          <cell r="D860" t="str">
            <v>TEMPORARY STAFFING</v>
          </cell>
          <cell r="E860" t="str">
            <v>M&amp;O</v>
          </cell>
          <cell r="F860" t="str">
            <v>TEMPORARY STAFFING</v>
          </cell>
          <cell r="G860" t="str">
            <v>TEMPORARY STAFFING</v>
          </cell>
        </row>
        <row r="861">
          <cell r="A861">
            <v>52210</v>
          </cell>
          <cell r="C861" t="str">
            <v>SERVICES</v>
          </cell>
          <cell r="D861" t="str">
            <v>SERVICES</v>
          </cell>
          <cell r="E861" t="str">
            <v>M&amp;O</v>
          </cell>
          <cell r="F861" t="str">
            <v>SERVICES</v>
          </cell>
          <cell r="G861" t="str">
            <v>SECURITY SERVICES</v>
          </cell>
        </row>
        <row r="862">
          <cell r="A862">
            <v>52211</v>
          </cell>
          <cell r="C862" t="str">
            <v>SERVICES</v>
          </cell>
          <cell r="D862" t="str">
            <v>SERVICES</v>
          </cell>
          <cell r="E862" t="str">
            <v>M&amp;O</v>
          </cell>
          <cell r="F862" t="str">
            <v>SERVICES</v>
          </cell>
          <cell r="G862" t="str">
            <v>SERVICES</v>
          </cell>
        </row>
        <row r="863">
          <cell r="A863">
            <v>52212</v>
          </cell>
          <cell r="C863" t="str">
            <v>SERVICES</v>
          </cell>
          <cell r="D863" t="str">
            <v>SERVICES</v>
          </cell>
          <cell r="E863" t="str">
            <v>M&amp;O</v>
          </cell>
          <cell r="F863" t="str">
            <v>SERVICES</v>
          </cell>
          <cell r="G863" t="str">
            <v>SERVICES</v>
          </cell>
        </row>
        <row r="864">
          <cell r="A864">
            <v>52213</v>
          </cell>
          <cell r="C864" t="str">
            <v>SERVICES</v>
          </cell>
          <cell r="D864" t="str">
            <v>SERVICES</v>
          </cell>
          <cell r="E864" t="str">
            <v>M&amp;O</v>
          </cell>
          <cell r="F864" t="str">
            <v>SERVICES</v>
          </cell>
          <cell r="G864" t="str">
            <v>SERVICES</v>
          </cell>
        </row>
        <row r="865">
          <cell r="A865">
            <v>52214</v>
          </cell>
          <cell r="C865" t="str">
            <v>PROGRAMS/EVENTS</v>
          </cell>
          <cell r="D865" t="str">
            <v>DEPT COMMITTEES</v>
          </cell>
          <cell r="E865" t="str">
            <v>M&amp;O</v>
          </cell>
          <cell r="F865" t="str">
            <v>PROGRAMS/EVENTS</v>
          </cell>
          <cell r="G865" t="str">
            <v>PROGRAMS/EVENTS</v>
          </cell>
        </row>
        <row r="866">
          <cell r="A866">
            <v>52215</v>
          </cell>
          <cell r="C866" t="str">
            <v>PROGRAMS/EVENTS</v>
          </cell>
          <cell r="D866" t="str">
            <v>DEPT COMMITTEES</v>
          </cell>
          <cell r="E866" t="str">
            <v>M&amp;O</v>
          </cell>
          <cell r="F866" t="str">
            <v>PROGRAMS/EVENTS</v>
          </cell>
          <cell r="G866" t="str">
            <v>PROGRAMS/EVENTS</v>
          </cell>
        </row>
        <row r="867">
          <cell r="A867">
            <v>52216</v>
          </cell>
          <cell r="C867" t="str">
            <v>SERVICES</v>
          </cell>
          <cell r="D867" t="str">
            <v>SERVICES</v>
          </cell>
          <cell r="E867" t="str">
            <v>M&amp;O</v>
          </cell>
          <cell r="F867" t="str">
            <v>SERVICES</v>
          </cell>
          <cell r="G867" t="str">
            <v>SERVICES</v>
          </cell>
        </row>
        <row r="868">
          <cell r="A868">
            <v>52217</v>
          </cell>
          <cell r="C868" t="str">
            <v>SERVICES</v>
          </cell>
          <cell r="D868" t="str">
            <v>SERVICES</v>
          </cell>
          <cell r="E868" t="str">
            <v>M&amp;O</v>
          </cell>
          <cell r="F868" t="str">
            <v>SERVICES</v>
          </cell>
          <cell r="G868" t="str">
            <v>SERVICES</v>
          </cell>
        </row>
        <row r="869">
          <cell r="A869">
            <v>52218</v>
          </cell>
          <cell r="C869" t="str">
            <v>COMPUTER/HW/SW SUPPLIES/REPAIRS</v>
          </cell>
          <cell r="D869" t="str">
            <v>SUPPLIES</v>
          </cell>
          <cell r="E869" t="str">
            <v>M&amp;O</v>
          </cell>
          <cell r="F869" t="str">
            <v>COMPUTER/HW/SW SUPPLIES/REPAIRS</v>
          </cell>
          <cell r="G869" t="str">
            <v>COMPUTER/HW/SW SUPPLIES/REPAIRS</v>
          </cell>
        </row>
        <row r="870">
          <cell r="A870">
            <v>52219</v>
          </cell>
          <cell r="C870" t="str">
            <v>COMPUTER/HW/SW SUPPLIES/REPAIRS</v>
          </cell>
          <cell r="D870" t="str">
            <v>SUPPLIES</v>
          </cell>
          <cell r="E870" t="str">
            <v>M&amp;O</v>
          </cell>
          <cell r="F870" t="str">
            <v>COMPUTER/HW/SW SUPPLIES/REPAIRS</v>
          </cell>
          <cell r="G870" t="str">
            <v>COMPUTER/HW/SW SUPPLIES/REPAIRS</v>
          </cell>
        </row>
        <row r="871">
          <cell r="A871">
            <v>52220</v>
          </cell>
          <cell r="C871" t="str">
            <v>SERVICES</v>
          </cell>
          <cell r="D871" t="str">
            <v>SERVICES</v>
          </cell>
          <cell r="E871" t="str">
            <v>M&amp;O</v>
          </cell>
          <cell r="F871" t="str">
            <v>SERVICES</v>
          </cell>
          <cell r="G871" t="str">
            <v>SERVICES</v>
          </cell>
        </row>
        <row r="872">
          <cell r="A872">
            <v>52221</v>
          </cell>
          <cell r="C872" t="str">
            <v>SERVICES</v>
          </cell>
          <cell r="D872" t="str">
            <v>SERVICES</v>
          </cell>
          <cell r="E872" t="str">
            <v>M&amp;O</v>
          </cell>
          <cell r="F872" t="str">
            <v>SERVICES</v>
          </cell>
          <cell r="G872" t="str">
            <v>SERVICES</v>
          </cell>
        </row>
        <row r="873">
          <cell r="A873">
            <v>52300</v>
          </cell>
          <cell r="C873" t="str">
            <v>SERVICES</v>
          </cell>
          <cell r="D873" t="str">
            <v>SERVICES</v>
          </cell>
          <cell r="E873" t="str">
            <v>M&amp;O</v>
          </cell>
          <cell r="F873" t="str">
            <v>SERVICES</v>
          </cell>
          <cell r="G873" t="str">
            <v>SERVICES</v>
          </cell>
        </row>
        <row r="874">
          <cell r="A874">
            <v>52301</v>
          </cell>
          <cell r="C874" t="str">
            <v>SERVICES</v>
          </cell>
          <cell r="D874" t="str">
            <v>SERVICES</v>
          </cell>
          <cell r="E874" t="str">
            <v>M&amp;O</v>
          </cell>
          <cell r="F874" t="str">
            <v>SERVICES</v>
          </cell>
          <cell r="G874" t="str">
            <v>SERVICES</v>
          </cell>
        </row>
        <row r="875">
          <cell r="A875">
            <v>52302</v>
          </cell>
          <cell r="C875" t="str">
            <v>SERVICES</v>
          </cell>
          <cell r="D875" t="str">
            <v>SERVICES</v>
          </cell>
          <cell r="E875" t="str">
            <v>M&amp;O</v>
          </cell>
          <cell r="F875" t="str">
            <v>SERVICES</v>
          </cell>
          <cell r="G875" t="str">
            <v>SERVICES</v>
          </cell>
        </row>
        <row r="876">
          <cell r="A876">
            <v>52400</v>
          </cell>
          <cell r="B876">
            <v>52499</v>
          </cell>
          <cell r="C876" t="str">
            <v>PROFESSIONAL DEVELOPMENT</v>
          </cell>
          <cell r="D876" t="str">
            <v>OTHER EXPENSES</v>
          </cell>
          <cell r="E876" t="str">
            <v>M&amp;O</v>
          </cell>
          <cell r="F876" t="str">
            <v>PROFESSIONAL DEVELOPMENT</v>
          </cell>
          <cell r="G876" t="str">
            <v>PROFESSIONAL DEVELOPMENT</v>
          </cell>
        </row>
        <row r="877">
          <cell r="A877">
            <v>52400</v>
          </cell>
          <cell r="C877" t="str">
            <v>PROFESSIONAL DEVELOPMENT</v>
          </cell>
          <cell r="D877" t="str">
            <v>OTHER EXPENSES</v>
          </cell>
          <cell r="E877" t="str">
            <v>M&amp;O</v>
          </cell>
          <cell r="F877" t="str">
            <v>PROFESSIONAL DEVELOPMENT</v>
          </cell>
          <cell r="G877" t="str">
            <v>PROFESSIONAL DEVELOPMENT</v>
          </cell>
        </row>
        <row r="878">
          <cell r="A878">
            <v>52401</v>
          </cell>
          <cell r="C878" t="str">
            <v>PROFESSIONAL DEVELOPMENT</v>
          </cell>
          <cell r="D878" t="str">
            <v>OTHER EXPENSES</v>
          </cell>
          <cell r="E878" t="str">
            <v>M&amp;O</v>
          </cell>
          <cell r="F878" t="str">
            <v>PROFESSIONAL DEVELOPMENT</v>
          </cell>
          <cell r="G878" t="str">
            <v>PROFESSIONAL DEVELOPMENT</v>
          </cell>
        </row>
        <row r="879">
          <cell r="A879">
            <v>52402</v>
          </cell>
          <cell r="C879" t="str">
            <v>PROFESSIONAL DEVELOPMENT</v>
          </cell>
          <cell r="D879" t="str">
            <v>OTHER EXPENSES</v>
          </cell>
          <cell r="E879" t="str">
            <v>M&amp;O</v>
          </cell>
          <cell r="F879" t="str">
            <v>PROFESSIONAL DEVELOPMENT</v>
          </cell>
          <cell r="G879" t="str">
            <v>PROFESSIONAL DEVELOPMENT</v>
          </cell>
        </row>
        <row r="880">
          <cell r="A880">
            <v>52403</v>
          </cell>
          <cell r="C880" t="str">
            <v>PROFESSIONAL DEVELOPMENT</v>
          </cell>
          <cell r="D880" t="str">
            <v>OTHER EXPENSES</v>
          </cell>
          <cell r="E880" t="str">
            <v>M&amp;O</v>
          </cell>
          <cell r="F880" t="str">
            <v>PROFESSIONAL DEVELOPMENT</v>
          </cell>
          <cell r="G880" t="str">
            <v>PROFESSIONAL DEVELOPMENT</v>
          </cell>
        </row>
        <row r="881">
          <cell r="A881">
            <v>52404</v>
          </cell>
          <cell r="C881" t="str">
            <v>PROGRAMS/EVENTS</v>
          </cell>
          <cell r="D881" t="str">
            <v>DEPT COMMITTEES</v>
          </cell>
          <cell r="E881" t="str">
            <v>M&amp;O</v>
          </cell>
          <cell r="F881" t="str">
            <v>PROGRAMS/EVENTS</v>
          </cell>
          <cell r="G881" t="str">
            <v>PROGRAMS/EVENTS</v>
          </cell>
        </row>
        <row r="882">
          <cell r="A882">
            <v>52405</v>
          </cell>
          <cell r="C882" t="str">
            <v>PROGRAMS/EVENTS</v>
          </cell>
          <cell r="D882" t="str">
            <v>DEPT COMMITTEES</v>
          </cell>
          <cell r="E882" t="str">
            <v>M&amp;O</v>
          </cell>
          <cell r="F882" t="str">
            <v>PROGRAMS/EVENTS</v>
          </cell>
          <cell r="G882" t="str">
            <v>PROGRAMS/EVENTS</v>
          </cell>
        </row>
        <row r="883">
          <cell r="A883">
            <v>52406</v>
          </cell>
          <cell r="C883" t="str">
            <v>PROFESSIONAL DEVELOPMENT</v>
          </cell>
          <cell r="D883" t="str">
            <v>OTHER EXPENSES</v>
          </cell>
          <cell r="E883" t="str">
            <v>M&amp;O</v>
          </cell>
          <cell r="F883" t="str">
            <v>PROFESSIONAL DEVELOPMENT</v>
          </cell>
          <cell r="G883" t="str">
            <v>PROFESSIONAL DEVELOPMENT</v>
          </cell>
        </row>
        <row r="884">
          <cell r="A884">
            <v>52407</v>
          </cell>
          <cell r="C884" t="str">
            <v>PROFESSIONAL DEVELOPMENT</v>
          </cell>
          <cell r="D884" t="str">
            <v>OTHER EXPENSES</v>
          </cell>
          <cell r="E884" t="str">
            <v>M&amp;O</v>
          </cell>
          <cell r="F884" t="str">
            <v>PROFESSIONAL DEVELOPMENT</v>
          </cell>
          <cell r="G884" t="str">
            <v>PROFESSIONAL DEVELOPMENT</v>
          </cell>
        </row>
        <row r="885">
          <cell r="A885">
            <v>52408</v>
          </cell>
          <cell r="C885" t="str">
            <v>PROFESSIONAL DEVELOPMENT</v>
          </cell>
          <cell r="D885" t="str">
            <v>OTHER EXPENSES</v>
          </cell>
          <cell r="E885" t="str">
            <v>M&amp;O</v>
          </cell>
          <cell r="F885" t="str">
            <v>PROFESSIONAL DEVELOPMENT</v>
          </cell>
          <cell r="G885" t="str">
            <v>PROFESSIONAL DEVELOPMENT</v>
          </cell>
        </row>
        <row r="886">
          <cell r="A886">
            <v>52500</v>
          </cell>
          <cell r="B886">
            <v>52599</v>
          </cell>
          <cell r="C886" t="str">
            <v>PRINTING/POSTAL/FREIGHT</v>
          </cell>
          <cell r="D886" t="str">
            <v>SERVICES</v>
          </cell>
          <cell r="E886" t="str">
            <v>M&amp;O</v>
          </cell>
          <cell r="F886" t="str">
            <v>PRINTING/POSTAL/FREIGHT</v>
          </cell>
          <cell r="G886" t="str">
            <v>PRINTING/POSTAL/FREIGHT</v>
          </cell>
        </row>
        <row r="887">
          <cell r="A887">
            <v>52500</v>
          </cell>
          <cell r="C887" t="str">
            <v>PRINTING/POSTAL/FREIGHT</v>
          </cell>
          <cell r="D887" t="str">
            <v>SERVICES</v>
          </cell>
          <cell r="E887" t="str">
            <v>M&amp;O</v>
          </cell>
          <cell r="F887" t="str">
            <v>PRINTING/POSTAL/FREIGHT</v>
          </cell>
          <cell r="G887" t="str">
            <v>PRINTING/POSTAL/FREIGHT</v>
          </cell>
        </row>
        <row r="888">
          <cell r="A888">
            <v>52501</v>
          </cell>
          <cell r="C888" t="str">
            <v>PRINTING/POSTAL/FREIGHT</v>
          </cell>
          <cell r="D888" t="str">
            <v>SERVICES</v>
          </cell>
          <cell r="E888" t="str">
            <v>M&amp;O</v>
          </cell>
          <cell r="F888" t="str">
            <v>PRINTING/POSTAL/FREIGHT</v>
          </cell>
          <cell r="G888" t="str">
            <v>PRINTING/POSTAL/FREIGHT</v>
          </cell>
        </row>
        <row r="889">
          <cell r="A889">
            <v>52502</v>
          </cell>
          <cell r="C889" t="str">
            <v>PRINTING/POSTAL/FREIGHT</v>
          </cell>
          <cell r="D889" t="str">
            <v>SERVICES</v>
          </cell>
          <cell r="E889" t="str">
            <v>M&amp;O</v>
          </cell>
          <cell r="F889" t="str">
            <v>PRINTING/POSTAL/FREIGHT</v>
          </cell>
          <cell r="G889" t="str">
            <v>PRINTING/POSTAL/FREIGHT</v>
          </cell>
        </row>
        <row r="890">
          <cell r="A890">
            <v>52503</v>
          </cell>
          <cell r="C890" t="str">
            <v>PRINTING/POSTAL/FREIGHT</v>
          </cell>
          <cell r="D890" t="str">
            <v>SERVICES</v>
          </cell>
          <cell r="E890" t="str">
            <v>M&amp;O</v>
          </cell>
          <cell r="F890" t="str">
            <v>PRINTING/POSTAL/FREIGHT</v>
          </cell>
          <cell r="G890" t="str">
            <v>PRINTING/POSTAL/FREIGHT</v>
          </cell>
        </row>
        <row r="891">
          <cell r="A891">
            <v>52504</v>
          </cell>
          <cell r="C891" t="str">
            <v>PRINTING/POSTAL/FREIGHT</v>
          </cell>
          <cell r="D891" t="str">
            <v>SERVICES</v>
          </cell>
          <cell r="E891" t="str">
            <v>M&amp;O</v>
          </cell>
          <cell r="F891" t="str">
            <v>PRINTING/POSTAL/FREIGHT</v>
          </cell>
          <cell r="G891" t="str">
            <v>PRINTING/POSTAL/FREIGHT</v>
          </cell>
        </row>
        <row r="892">
          <cell r="A892">
            <v>52505</v>
          </cell>
          <cell r="C892" t="str">
            <v>PRINTING/POSTAL/FREIGHT</v>
          </cell>
          <cell r="D892" t="str">
            <v>SERVICES</v>
          </cell>
          <cell r="E892" t="str">
            <v>M&amp;O</v>
          </cell>
          <cell r="F892" t="str">
            <v>PRINTING/POSTAL/FREIGHT</v>
          </cell>
          <cell r="G892" t="str">
            <v>PRINTING/POSTAL/FREIGHT</v>
          </cell>
        </row>
        <row r="893">
          <cell r="A893">
            <v>52506</v>
          </cell>
          <cell r="C893" t="str">
            <v>PRINTING/POSTAL/FREIGHT</v>
          </cell>
          <cell r="D893" t="str">
            <v>SERVICES</v>
          </cell>
          <cell r="E893" t="str">
            <v>M&amp;O</v>
          </cell>
          <cell r="F893" t="str">
            <v>PRINTING/POSTAL/FREIGHT</v>
          </cell>
          <cell r="G893" t="str">
            <v>PRINTING/POSTAL/FREIGHT</v>
          </cell>
        </row>
        <row r="894">
          <cell r="A894">
            <v>52507</v>
          </cell>
          <cell r="C894" t="str">
            <v>PRINTING/POSTAL/FREIGHT</v>
          </cell>
          <cell r="D894" t="str">
            <v>SERVICES</v>
          </cell>
          <cell r="E894" t="str">
            <v>M&amp;O</v>
          </cell>
          <cell r="F894" t="str">
            <v>PRINTING/POSTAL/FREIGHT</v>
          </cell>
          <cell r="G894" t="str">
            <v>PRINTING/POSTAL/FREIGHT</v>
          </cell>
        </row>
        <row r="895">
          <cell r="A895">
            <v>52508</v>
          </cell>
          <cell r="C895" t="str">
            <v>PRINTING/POSTAL/FREIGHT</v>
          </cell>
          <cell r="D895" t="str">
            <v>SERVICES</v>
          </cell>
          <cell r="E895" t="str">
            <v>M&amp;O</v>
          </cell>
          <cell r="F895" t="str">
            <v>PRINTING/POSTAL/FREIGHT</v>
          </cell>
          <cell r="G895" t="str">
            <v>PRINTING/POSTAL/FREIGHT</v>
          </cell>
        </row>
        <row r="896">
          <cell r="A896">
            <v>52509</v>
          </cell>
          <cell r="C896" t="str">
            <v>PRINTING/POSTAL/FREIGHT</v>
          </cell>
          <cell r="D896" t="str">
            <v>SERVICES</v>
          </cell>
          <cell r="E896" t="str">
            <v>M&amp;O</v>
          </cell>
          <cell r="F896" t="str">
            <v>PRINTING/POSTAL/FREIGHT</v>
          </cell>
          <cell r="G896" t="str">
            <v>PRINTING/POSTAL/FREIGHT</v>
          </cell>
        </row>
        <row r="897">
          <cell r="A897">
            <v>52510</v>
          </cell>
          <cell r="C897" t="str">
            <v>PRINTING/POSTAL/FREIGHT</v>
          </cell>
          <cell r="D897" t="str">
            <v>SERVICES</v>
          </cell>
          <cell r="E897" t="str">
            <v>M&amp;O</v>
          </cell>
          <cell r="F897" t="str">
            <v>PRINTING/POSTAL/FREIGHT</v>
          </cell>
          <cell r="G897" t="str">
            <v>PRINTING/POSTAL/FREIGHT</v>
          </cell>
        </row>
        <row r="898">
          <cell r="A898">
            <v>52511</v>
          </cell>
          <cell r="C898" t="str">
            <v>PRINTING/POSTAL/FREIGHT</v>
          </cell>
          <cell r="D898" t="str">
            <v>SERVICES</v>
          </cell>
          <cell r="E898" t="str">
            <v>M&amp;O</v>
          </cell>
          <cell r="F898" t="str">
            <v>PRINTING/POSTAL/FREIGHT</v>
          </cell>
          <cell r="G898" t="str">
            <v>PRINTING/POSTAL/FREIGHT</v>
          </cell>
        </row>
        <row r="899">
          <cell r="A899">
            <v>52512</v>
          </cell>
          <cell r="C899" t="str">
            <v>PRINTING/POSTAL/FREIGHT</v>
          </cell>
          <cell r="D899" t="str">
            <v>SERVICES</v>
          </cell>
          <cell r="E899" t="str">
            <v>M&amp;O</v>
          </cell>
          <cell r="F899" t="str">
            <v>PRINTING/POSTAL/FREIGHT</v>
          </cell>
          <cell r="G899" t="str">
            <v>PRINTING/POSTAL/FREIGHT</v>
          </cell>
        </row>
        <row r="900">
          <cell r="A900">
            <v>52513</v>
          </cell>
          <cell r="C900" t="str">
            <v>PRINTING/POSTAL/FREIGHT</v>
          </cell>
          <cell r="D900" t="str">
            <v>SERVICES</v>
          </cell>
          <cell r="E900" t="str">
            <v>M&amp;O</v>
          </cell>
          <cell r="F900" t="str">
            <v>PRINTING/POSTAL/FREIGHT</v>
          </cell>
          <cell r="G900" t="str">
            <v>PRINTING/POSTAL/FREIGHT</v>
          </cell>
        </row>
        <row r="901">
          <cell r="A901">
            <v>52600</v>
          </cell>
          <cell r="B901">
            <v>52799</v>
          </cell>
          <cell r="C901" t="str">
            <v>UTILITIES</v>
          </cell>
          <cell r="D901" t="str">
            <v>UTILITIES</v>
          </cell>
          <cell r="E901" t="str">
            <v>M&amp;O</v>
          </cell>
          <cell r="F901" t="str">
            <v>UTILITIES</v>
          </cell>
          <cell r="G901" t="str">
            <v>UTILITIES</v>
          </cell>
        </row>
        <row r="902">
          <cell r="A902">
            <v>52600</v>
          </cell>
          <cell r="C902" t="str">
            <v>UTILITIES</v>
          </cell>
          <cell r="D902" t="str">
            <v>UTILITIES</v>
          </cell>
          <cell r="E902" t="str">
            <v>M&amp;O</v>
          </cell>
          <cell r="F902" t="str">
            <v>UTILITIES</v>
          </cell>
          <cell r="G902" t="str">
            <v>UTILITIES</v>
          </cell>
        </row>
        <row r="903">
          <cell r="A903">
            <v>52601</v>
          </cell>
          <cell r="C903" t="str">
            <v>UTILITIES</v>
          </cell>
          <cell r="D903" t="str">
            <v>UTILITIES</v>
          </cell>
          <cell r="E903" t="str">
            <v>M&amp;O</v>
          </cell>
          <cell r="F903" t="str">
            <v>UTILITIES</v>
          </cell>
          <cell r="G903" t="str">
            <v>UTILITIES</v>
          </cell>
        </row>
        <row r="904">
          <cell r="A904">
            <v>52602</v>
          </cell>
          <cell r="C904" t="str">
            <v>UTILITIES</v>
          </cell>
          <cell r="D904" t="str">
            <v>UTILITIES</v>
          </cell>
          <cell r="E904" t="str">
            <v>M&amp;O</v>
          </cell>
          <cell r="F904" t="str">
            <v>UTILITIES</v>
          </cell>
          <cell r="G904" t="str">
            <v>UTILITIES</v>
          </cell>
        </row>
        <row r="905">
          <cell r="A905">
            <v>52603</v>
          </cell>
          <cell r="C905" t="str">
            <v>UTILITIES</v>
          </cell>
          <cell r="D905" t="str">
            <v>UTILITIES</v>
          </cell>
          <cell r="E905" t="str">
            <v>M&amp;O</v>
          </cell>
          <cell r="F905" t="str">
            <v>UTILITIES</v>
          </cell>
          <cell r="G905" t="str">
            <v>UTILITIES</v>
          </cell>
        </row>
        <row r="906">
          <cell r="A906">
            <v>52604</v>
          </cell>
          <cell r="C906" t="str">
            <v>UTILITIES</v>
          </cell>
          <cell r="D906" t="str">
            <v>UTILITIES</v>
          </cell>
          <cell r="E906" t="str">
            <v>M&amp;O</v>
          </cell>
          <cell r="F906" t="str">
            <v>UTILITIES</v>
          </cell>
          <cell r="G906" t="str">
            <v>UTILITIES</v>
          </cell>
        </row>
        <row r="907">
          <cell r="A907">
            <v>52605</v>
          </cell>
          <cell r="C907" t="str">
            <v>UTILITIES</v>
          </cell>
          <cell r="D907" t="str">
            <v>UTILITIES</v>
          </cell>
          <cell r="E907" t="str">
            <v>M&amp;O</v>
          </cell>
          <cell r="F907" t="str">
            <v>UTILITIES</v>
          </cell>
          <cell r="G907" t="str">
            <v>UTILITIES</v>
          </cell>
        </row>
        <row r="908">
          <cell r="A908">
            <v>52606</v>
          </cell>
          <cell r="C908" t="str">
            <v>UTILITIES</v>
          </cell>
          <cell r="D908" t="str">
            <v>UTILITIES</v>
          </cell>
          <cell r="E908" t="str">
            <v>M&amp;O</v>
          </cell>
          <cell r="F908" t="str">
            <v>UTILITIES</v>
          </cell>
          <cell r="G908" t="str">
            <v>UTILITIES</v>
          </cell>
        </row>
        <row r="909">
          <cell r="A909">
            <v>52607</v>
          </cell>
          <cell r="C909" t="str">
            <v>UTILITIES</v>
          </cell>
          <cell r="D909" t="str">
            <v>UTILITIES</v>
          </cell>
          <cell r="E909" t="str">
            <v>M&amp;O</v>
          </cell>
          <cell r="F909" t="str">
            <v>UTILITIES</v>
          </cell>
          <cell r="G909" t="str">
            <v>UTILITIES</v>
          </cell>
        </row>
        <row r="910">
          <cell r="A910">
            <v>52608</v>
          </cell>
          <cell r="C910" t="str">
            <v>REPAIRS/MAINTENANCE</v>
          </cell>
          <cell r="D910" t="str">
            <v>SUPPLIES</v>
          </cell>
          <cell r="E910" t="str">
            <v>M&amp;O</v>
          </cell>
          <cell r="F910" t="str">
            <v>REPAIRS/MAINTENANCE</v>
          </cell>
          <cell r="G910" t="str">
            <v>REPAIRS/MAINTENANCE</v>
          </cell>
        </row>
        <row r="911">
          <cell r="A911">
            <v>52800</v>
          </cell>
          <cell r="B911">
            <v>52999</v>
          </cell>
          <cell r="C911" t="str">
            <v>PRINTING/POSTAL/FREIGHT</v>
          </cell>
          <cell r="D911" t="str">
            <v>SERVICES</v>
          </cell>
          <cell r="E911" t="str">
            <v>M&amp;O</v>
          </cell>
          <cell r="F911" t="str">
            <v>PRINTING/POSTAL/FREIGHT</v>
          </cell>
          <cell r="G911" t="str">
            <v>PRINTING/POSTAL/FREIGHT</v>
          </cell>
        </row>
        <row r="912">
          <cell r="A912">
            <v>52800</v>
          </cell>
          <cell r="C912" t="str">
            <v>PRINTING/POSTAL/FREIGHT</v>
          </cell>
          <cell r="D912" t="str">
            <v>SERVICES</v>
          </cell>
          <cell r="E912" t="str">
            <v>M&amp;O</v>
          </cell>
          <cell r="F912" t="str">
            <v>PRINTING/POSTAL/FREIGHT</v>
          </cell>
          <cell r="G912" t="str">
            <v>PRINTING/POSTAL/FREIGHT</v>
          </cell>
        </row>
        <row r="913">
          <cell r="A913">
            <v>52801</v>
          </cell>
          <cell r="C913" t="str">
            <v>PRINTING/POSTAL/FREIGHT</v>
          </cell>
          <cell r="D913" t="str">
            <v>SERVICES</v>
          </cell>
          <cell r="E913" t="str">
            <v>M&amp;O</v>
          </cell>
          <cell r="F913" t="str">
            <v>PRINTING/POSTAL/FREIGHT</v>
          </cell>
          <cell r="G913" t="str">
            <v>PRINTING/POSTAL/FREIGHT</v>
          </cell>
        </row>
        <row r="914">
          <cell r="A914">
            <v>52802</v>
          </cell>
          <cell r="C914" t="str">
            <v>TELECOM SERVICES/SUPPLIES</v>
          </cell>
          <cell r="D914" t="str">
            <v>SUPPLIES</v>
          </cell>
          <cell r="E914" t="str">
            <v>M&amp;O</v>
          </cell>
          <cell r="F914" t="str">
            <v>TELECOM SERVICES/SUPPLIES</v>
          </cell>
          <cell r="G914" t="str">
            <v>TELECOM SERVICES/SUPPLIES</v>
          </cell>
        </row>
        <row r="915">
          <cell r="A915">
            <v>52803</v>
          </cell>
          <cell r="C915" t="str">
            <v>TELECOM SERVICES/SUPPLIES</v>
          </cell>
          <cell r="D915" t="str">
            <v>SUPPLIES</v>
          </cell>
          <cell r="E915" t="str">
            <v>M&amp;O</v>
          </cell>
          <cell r="F915" t="str">
            <v>TELECOM SERVICES/SUPPLIES</v>
          </cell>
          <cell r="G915" t="str">
            <v>TELECOM SERVICES/SUPPLIES</v>
          </cell>
        </row>
        <row r="916">
          <cell r="A916">
            <v>52804</v>
          </cell>
          <cell r="C916" t="str">
            <v>TELECOM SERVICES/SUPPLIES</v>
          </cell>
          <cell r="D916" t="str">
            <v>SUPPLIES</v>
          </cell>
          <cell r="E916" t="str">
            <v>M&amp;O</v>
          </cell>
          <cell r="F916" t="str">
            <v>TELECOM SERVICES/SUPPLIES</v>
          </cell>
          <cell r="G916" t="str">
            <v>TELECOM SERVICES/SUPPLIES</v>
          </cell>
        </row>
        <row r="917">
          <cell r="A917">
            <v>52805</v>
          </cell>
          <cell r="C917" t="str">
            <v>TELECOM SERVICES/SUPPLIES</v>
          </cell>
          <cell r="D917" t="str">
            <v>SUPPLIES</v>
          </cell>
          <cell r="E917" t="str">
            <v>M&amp;O</v>
          </cell>
          <cell r="F917" t="str">
            <v>TELECOM SERVICES/SUPPLIES</v>
          </cell>
          <cell r="G917" t="str">
            <v>TELECOM SERVICES/SUPPLIES</v>
          </cell>
        </row>
        <row r="918">
          <cell r="A918">
            <v>52806</v>
          </cell>
          <cell r="C918" t="str">
            <v>TELECOM SERVICES/SUPPLIES</v>
          </cell>
          <cell r="D918" t="str">
            <v>SUPPLIES</v>
          </cell>
          <cell r="E918" t="str">
            <v>M&amp;O</v>
          </cell>
          <cell r="F918" t="str">
            <v>TELECOM SERVICES/SUPPLIES</v>
          </cell>
          <cell r="G918" t="str">
            <v>TELECOM SERVICES/SUPPLIES</v>
          </cell>
        </row>
        <row r="919">
          <cell r="A919">
            <v>52807</v>
          </cell>
          <cell r="C919" t="str">
            <v>TELECOM SERVICES/SUPPLIES</v>
          </cell>
          <cell r="D919" t="str">
            <v>SUPPLIES</v>
          </cell>
          <cell r="E919" t="str">
            <v>M&amp;O</v>
          </cell>
          <cell r="F919" t="str">
            <v>TELECOM SERVICES/SUPPLIES</v>
          </cell>
          <cell r="G919" t="str">
            <v>TELECOM SERVICES/SUPPLIES</v>
          </cell>
        </row>
        <row r="920">
          <cell r="A920">
            <v>52808</v>
          </cell>
          <cell r="C920" t="str">
            <v>TELECOM SERVICES/SUPPLIES</v>
          </cell>
          <cell r="D920" t="str">
            <v>SUPPLIES</v>
          </cell>
          <cell r="E920" t="str">
            <v>M&amp;O</v>
          </cell>
          <cell r="F920" t="str">
            <v>TELECOM SERVICES/SUPPLIES</v>
          </cell>
          <cell r="G920" t="str">
            <v>TELECOM SERVICES/SUPPLIES</v>
          </cell>
        </row>
        <row r="921">
          <cell r="A921">
            <v>52809</v>
          </cell>
          <cell r="C921" t="str">
            <v>TELECOM SERVICES/SUPPLIES</v>
          </cell>
          <cell r="D921" t="str">
            <v>SUPPLIES</v>
          </cell>
          <cell r="E921" t="str">
            <v>M&amp;O</v>
          </cell>
          <cell r="F921" t="str">
            <v>TELECOM SERVICES/SUPPLIES</v>
          </cell>
          <cell r="G921" t="str">
            <v>TELECOM SERVICES/SUPPLIES</v>
          </cell>
        </row>
        <row r="922">
          <cell r="A922">
            <v>52810</v>
          </cell>
          <cell r="C922" t="str">
            <v>TELECOM SERVICES/SUPPLIES</v>
          </cell>
          <cell r="D922" t="str">
            <v>SUPPLIES</v>
          </cell>
          <cell r="E922" t="str">
            <v>M&amp;O</v>
          </cell>
          <cell r="F922" t="str">
            <v>TELECOM SERVICES/SUPPLIES</v>
          </cell>
          <cell r="G922" t="str">
            <v>TELECOM SERVICES/SUPPLIES</v>
          </cell>
        </row>
        <row r="923">
          <cell r="A923">
            <v>52811</v>
          </cell>
          <cell r="C923" t="str">
            <v>PRINTING/POSTAL/FREIGHT</v>
          </cell>
          <cell r="D923" t="str">
            <v>SERVICES</v>
          </cell>
          <cell r="E923" t="str">
            <v>M&amp;O</v>
          </cell>
          <cell r="F923" t="str">
            <v>PRINTING/POSTAL/FREIGHT</v>
          </cell>
          <cell r="G923" t="str">
            <v>PRINTING/POSTAL/FREIGHT</v>
          </cell>
        </row>
        <row r="924">
          <cell r="A924">
            <v>52812</v>
          </cell>
          <cell r="C924" t="str">
            <v>TELECOM SERVICES/SUPPLIES</v>
          </cell>
          <cell r="D924" t="str">
            <v>SUPPLIES</v>
          </cell>
          <cell r="E924" t="str">
            <v>M&amp;O</v>
          </cell>
          <cell r="F924" t="str">
            <v>TELECOM SERVICES/SUPPLIES</v>
          </cell>
          <cell r="G924" t="str">
            <v>SERVICES</v>
          </cell>
        </row>
        <row r="925">
          <cell r="A925">
            <v>52813</v>
          </cell>
          <cell r="C925" t="str">
            <v>TELECOM SERVICES/SUPPLIES</v>
          </cell>
          <cell r="D925" t="str">
            <v>SUPPLIES</v>
          </cell>
          <cell r="E925" t="str">
            <v>M&amp;O</v>
          </cell>
          <cell r="F925" t="str">
            <v>TELECOM SERVICES/SUPPLIES</v>
          </cell>
          <cell r="G925" t="str">
            <v>TELECOM SERVICES/SUPPLIES</v>
          </cell>
        </row>
        <row r="926">
          <cell r="A926">
            <v>52814</v>
          </cell>
          <cell r="C926" t="str">
            <v>TELECOM SERVICES/SUPPLIES</v>
          </cell>
          <cell r="D926" t="str">
            <v>SUPPLIES</v>
          </cell>
          <cell r="E926" t="str">
            <v>M&amp;O</v>
          </cell>
          <cell r="F926" t="str">
            <v>TELECOM SERVICES/SUPPLIES</v>
          </cell>
          <cell r="G926" t="str">
            <v>TELECOM SERVICES/SUPPLIES</v>
          </cell>
        </row>
        <row r="927">
          <cell r="A927">
            <v>52815</v>
          </cell>
          <cell r="C927" t="str">
            <v>TELECOM SERVICES/SUPPLIES</v>
          </cell>
          <cell r="D927" t="str">
            <v>SUPPLIES</v>
          </cell>
          <cell r="E927" t="str">
            <v>M&amp;O</v>
          </cell>
          <cell r="F927" t="str">
            <v>TELECOM SERVICES/SUPPLIES</v>
          </cell>
          <cell r="G927" t="str">
            <v>TELECOM SERVICES/SUPPLIES</v>
          </cell>
        </row>
        <row r="928">
          <cell r="A928">
            <v>52816</v>
          </cell>
          <cell r="C928" t="str">
            <v>TELECOM SERVICES/SUPPLIES</v>
          </cell>
          <cell r="D928" t="str">
            <v>SUPPLIES</v>
          </cell>
          <cell r="E928" t="str">
            <v>M&amp;O</v>
          </cell>
          <cell r="F928" t="str">
            <v>TELECOM SERVICES/SUPPLIES</v>
          </cell>
          <cell r="G928" t="str">
            <v>TELECOM SERVICES/SUPPLIES</v>
          </cell>
        </row>
        <row r="929">
          <cell r="A929">
            <v>52817</v>
          </cell>
          <cell r="C929" t="str">
            <v>TELECOM SERVICES/SUPPLIES</v>
          </cell>
          <cell r="D929" t="str">
            <v>SUPPLIES</v>
          </cell>
          <cell r="E929" t="str">
            <v>M&amp;O</v>
          </cell>
          <cell r="F929" t="str">
            <v>TELECOM SERVICES/SUPPLIES</v>
          </cell>
          <cell r="G929" t="str">
            <v>TELECOM SERVICES/SUPPLIES</v>
          </cell>
        </row>
        <row r="930">
          <cell r="A930">
            <v>52824</v>
          </cell>
          <cell r="C930" t="str">
            <v>TELECOM SERVICES/SUPPLIES</v>
          </cell>
          <cell r="D930" t="str">
            <v>SUPPLIES</v>
          </cell>
          <cell r="E930" t="str">
            <v>M&amp;O</v>
          </cell>
          <cell r="F930" t="str">
            <v>TELECOM SERVICES/SUPPLIES</v>
          </cell>
          <cell r="G930" t="str">
            <v>TELECOM SERVICES/SUPPLIES</v>
          </cell>
        </row>
        <row r="931">
          <cell r="A931">
            <v>53000</v>
          </cell>
          <cell r="B931">
            <v>53499</v>
          </cell>
          <cell r="C931" t="str">
            <v>ADVERTISING</v>
          </cell>
          <cell r="D931" t="str">
            <v>SERVICES</v>
          </cell>
          <cell r="E931" t="str">
            <v>M&amp;O</v>
          </cell>
          <cell r="F931" t="str">
            <v>ADVERTISING</v>
          </cell>
          <cell r="G931" t="str">
            <v>ADVERTISING</v>
          </cell>
        </row>
        <row r="932">
          <cell r="A932">
            <v>53100</v>
          </cell>
          <cell r="C932" t="str">
            <v>ADVERTISING</v>
          </cell>
          <cell r="D932" t="str">
            <v>SERVICES</v>
          </cell>
          <cell r="E932" t="str">
            <v>M&amp;O</v>
          </cell>
          <cell r="F932" t="str">
            <v>ADVERTISING</v>
          </cell>
          <cell r="G932" t="str">
            <v>ADVERTISING</v>
          </cell>
        </row>
        <row r="933">
          <cell r="A933">
            <v>53101</v>
          </cell>
          <cell r="C933" t="str">
            <v>ADVERTISING</v>
          </cell>
          <cell r="D933" t="str">
            <v>SERVICES</v>
          </cell>
          <cell r="E933" t="str">
            <v>M&amp;O</v>
          </cell>
          <cell r="F933" t="str">
            <v>ADVERTISING</v>
          </cell>
          <cell r="G933" t="str">
            <v>ADVERTISING</v>
          </cell>
        </row>
        <row r="934">
          <cell r="A934">
            <v>53102</v>
          </cell>
          <cell r="C934" t="str">
            <v>ADVERTISING</v>
          </cell>
          <cell r="D934" t="str">
            <v>SERVICES</v>
          </cell>
          <cell r="E934" t="str">
            <v>M&amp;O</v>
          </cell>
          <cell r="F934" t="str">
            <v>ADVERTISING</v>
          </cell>
          <cell r="G934" t="str">
            <v>ADVERTISING</v>
          </cell>
        </row>
        <row r="935">
          <cell r="A935">
            <v>53103</v>
          </cell>
          <cell r="C935" t="str">
            <v>ADVERTISING</v>
          </cell>
          <cell r="D935" t="str">
            <v>SERVICES</v>
          </cell>
          <cell r="E935" t="str">
            <v>M&amp;O</v>
          </cell>
          <cell r="F935" t="str">
            <v>ADVERTISING</v>
          </cell>
          <cell r="G935" t="str">
            <v>ADVERTISING</v>
          </cell>
        </row>
        <row r="936">
          <cell r="A936">
            <v>53104</v>
          </cell>
          <cell r="C936" t="str">
            <v>ADVERTISING</v>
          </cell>
          <cell r="D936" t="str">
            <v>SERVICES</v>
          </cell>
          <cell r="E936" t="str">
            <v>M&amp;O</v>
          </cell>
          <cell r="F936" t="str">
            <v>ADVERTISING</v>
          </cell>
          <cell r="G936" t="str">
            <v>ADVERTISING</v>
          </cell>
        </row>
        <row r="937">
          <cell r="A937">
            <v>53105</v>
          </cell>
          <cell r="C937" t="str">
            <v>ADVERTISING</v>
          </cell>
          <cell r="D937" t="str">
            <v>SERVICES</v>
          </cell>
          <cell r="E937" t="str">
            <v>M&amp;O</v>
          </cell>
          <cell r="F937" t="str">
            <v>ADVERTISING</v>
          </cell>
          <cell r="G937" t="str">
            <v>ADVERTISING</v>
          </cell>
        </row>
        <row r="938">
          <cell r="A938">
            <v>53106</v>
          </cell>
          <cell r="C938" t="str">
            <v>ADVERTISING</v>
          </cell>
          <cell r="D938" t="str">
            <v>SERVICES</v>
          </cell>
          <cell r="E938" t="str">
            <v>M&amp;O</v>
          </cell>
          <cell r="F938" t="str">
            <v>ADVERTISING</v>
          </cell>
          <cell r="G938" t="str">
            <v>ADVERTISING</v>
          </cell>
        </row>
        <row r="939">
          <cell r="A939">
            <v>53107</v>
          </cell>
          <cell r="C939" t="str">
            <v>ADVERTISING</v>
          </cell>
          <cell r="D939" t="str">
            <v>SERVICES</v>
          </cell>
          <cell r="E939" t="str">
            <v>M&amp;O</v>
          </cell>
          <cell r="F939" t="str">
            <v>ADVERTISING</v>
          </cell>
          <cell r="G939" t="str">
            <v>ADVERTISING</v>
          </cell>
        </row>
        <row r="940">
          <cell r="A940">
            <v>53108</v>
          </cell>
          <cell r="C940" t="str">
            <v>ADVERTISING</v>
          </cell>
          <cell r="D940" t="str">
            <v>SERVICES</v>
          </cell>
          <cell r="E940" t="str">
            <v>M&amp;O</v>
          </cell>
          <cell r="F940" t="str">
            <v>ADVERTISING</v>
          </cell>
          <cell r="G940" t="str">
            <v>ADVERTISING</v>
          </cell>
        </row>
        <row r="941">
          <cell r="A941">
            <v>53109</v>
          </cell>
          <cell r="C941" t="str">
            <v>ADVERTISING</v>
          </cell>
          <cell r="D941" t="str">
            <v>SERVICES</v>
          </cell>
          <cell r="E941" t="str">
            <v>M&amp;O</v>
          </cell>
          <cell r="F941" t="str">
            <v>ADVERTISING</v>
          </cell>
          <cell r="G941" t="str">
            <v>ADVERTISING</v>
          </cell>
        </row>
        <row r="942">
          <cell r="A942">
            <v>53110</v>
          </cell>
          <cell r="C942" t="str">
            <v>PROGRAMS/EVENTS</v>
          </cell>
          <cell r="D942" t="str">
            <v>DEPT COMMITTEES</v>
          </cell>
          <cell r="E942" t="str">
            <v>M&amp;O</v>
          </cell>
          <cell r="F942" t="str">
            <v>PROGRAMS/EVENTS</v>
          </cell>
          <cell r="G942" t="str">
            <v>PROGRAMS/EVENTS</v>
          </cell>
        </row>
        <row r="943">
          <cell r="A943">
            <v>53111</v>
          </cell>
          <cell r="C943" t="str">
            <v>ADVERTISING</v>
          </cell>
          <cell r="D943" t="str">
            <v>SERVICES</v>
          </cell>
          <cell r="E943" t="str">
            <v>M&amp;O</v>
          </cell>
          <cell r="F943" t="str">
            <v>ADVERTISING</v>
          </cell>
          <cell r="G943" t="str">
            <v>ADVERTISING</v>
          </cell>
        </row>
        <row r="944">
          <cell r="A944">
            <v>53112</v>
          </cell>
          <cell r="C944" t="str">
            <v>ADVERTISING</v>
          </cell>
          <cell r="D944" t="str">
            <v>SERVICES</v>
          </cell>
          <cell r="E944" t="str">
            <v>M&amp;O</v>
          </cell>
          <cell r="F944" t="str">
            <v>ADVERTISING</v>
          </cell>
          <cell r="G944" t="str">
            <v>ADVERTISING</v>
          </cell>
        </row>
        <row r="945">
          <cell r="A945">
            <v>53113</v>
          </cell>
          <cell r="C945" t="str">
            <v>UH-ALCOHOLIC BEVERAGES</v>
          </cell>
          <cell r="D945" t="str">
            <v>UH-ALCOHOLIC BEVERAGES</v>
          </cell>
          <cell r="E945" t="str">
            <v>M&amp;O</v>
          </cell>
          <cell r="F945" t="str">
            <v>UH-ALCOHOLIC BEVERAGES</v>
          </cell>
          <cell r="G945" t="str">
            <v>PROGRAMS/EVENTS</v>
          </cell>
        </row>
        <row r="946">
          <cell r="A946">
            <v>53114</v>
          </cell>
          <cell r="C946" t="str">
            <v>ADVERTISING</v>
          </cell>
          <cell r="D946" t="str">
            <v>SERVICES</v>
          </cell>
          <cell r="E946" t="str">
            <v>M&amp;O</v>
          </cell>
          <cell r="F946" t="str">
            <v>ADVERTISING</v>
          </cell>
          <cell r="G946" t="str">
            <v>ADVERTISING</v>
          </cell>
        </row>
        <row r="947">
          <cell r="A947">
            <v>53115</v>
          </cell>
          <cell r="C947" t="str">
            <v>ADVERTISING</v>
          </cell>
          <cell r="D947" t="str">
            <v>SERVICES</v>
          </cell>
          <cell r="E947" t="str">
            <v>M&amp;O</v>
          </cell>
          <cell r="F947" t="str">
            <v>ADVERTISING</v>
          </cell>
          <cell r="G947" t="str">
            <v>ADVERTISING</v>
          </cell>
        </row>
        <row r="948">
          <cell r="A948">
            <v>53116</v>
          </cell>
          <cell r="C948" t="str">
            <v>ADVERTISING</v>
          </cell>
          <cell r="D948" t="str">
            <v>SERVICES</v>
          </cell>
          <cell r="E948" t="str">
            <v>M&amp;O</v>
          </cell>
          <cell r="F948" t="str">
            <v>ADVERTISING</v>
          </cell>
          <cell r="G948" t="str">
            <v>ADVERTISING</v>
          </cell>
        </row>
        <row r="949">
          <cell r="A949">
            <v>53117</v>
          </cell>
          <cell r="C949" t="str">
            <v>ADVERTISING</v>
          </cell>
          <cell r="D949" t="str">
            <v>SERVICES</v>
          </cell>
          <cell r="E949" t="str">
            <v>M&amp;O</v>
          </cell>
          <cell r="F949" t="str">
            <v>ADVERTISING</v>
          </cell>
          <cell r="G949" t="str">
            <v>ADVERTISING</v>
          </cell>
        </row>
        <row r="950">
          <cell r="A950">
            <v>53118</v>
          </cell>
          <cell r="C950" t="str">
            <v>ADVERTISING</v>
          </cell>
          <cell r="D950" t="str">
            <v>SERVICES</v>
          </cell>
          <cell r="E950" t="str">
            <v>M&amp;O</v>
          </cell>
          <cell r="F950" t="str">
            <v>ADVERTISING</v>
          </cell>
          <cell r="G950" t="str">
            <v>ADVERTISING</v>
          </cell>
        </row>
        <row r="951">
          <cell r="A951">
            <v>53119</v>
          </cell>
          <cell r="C951" t="str">
            <v>ADVERTISING</v>
          </cell>
          <cell r="D951" t="str">
            <v>SERVICES</v>
          </cell>
          <cell r="E951" t="str">
            <v>M&amp;O</v>
          </cell>
          <cell r="F951" t="str">
            <v>ADVERTISING</v>
          </cell>
          <cell r="G951" t="str">
            <v>ADVERTISING</v>
          </cell>
        </row>
        <row r="952">
          <cell r="A952">
            <v>53120</v>
          </cell>
          <cell r="C952" t="str">
            <v>PROGRAMS/EVENTS</v>
          </cell>
          <cell r="D952" t="str">
            <v>DEPT COMMITTEES</v>
          </cell>
          <cell r="E952" t="str">
            <v>M&amp;O</v>
          </cell>
          <cell r="F952" t="str">
            <v>PROGRAMS/EVENTS</v>
          </cell>
          <cell r="G952" t="str">
            <v>PROGRAMS/EVENTS</v>
          </cell>
        </row>
        <row r="953">
          <cell r="A953">
            <v>53300</v>
          </cell>
          <cell r="C953" t="str">
            <v>OTHER EXPENSE</v>
          </cell>
          <cell r="D953" t="str">
            <v>OTHER EXPENSE</v>
          </cell>
          <cell r="E953" t="str">
            <v>M&amp;O</v>
          </cell>
          <cell r="F953" t="str">
            <v>OTHER EXPENSE</v>
          </cell>
          <cell r="G953" t="str">
            <v>OTHER EXPENSE</v>
          </cell>
        </row>
        <row r="954">
          <cell r="A954">
            <v>53301</v>
          </cell>
          <cell r="C954" t="str">
            <v>OTHER EXPENSE</v>
          </cell>
          <cell r="D954" t="str">
            <v>OTHER EXPENSE</v>
          </cell>
          <cell r="E954" t="str">
            <v>M&amp;O</v>
          </cell>
          <cell r="F954" t="str">
            <v>OTHER EXPENSE</v>
          </cell>
          <cell r="G954" t="str">
            <v>OTHER EXPENSE</v>
          </cell>
        </row>
        <row r="955">
          <cell r="A955">
            <v>53302</v>
          </cell>
          <cell r="C955" t="str">
            <v>OTHER EXPENSE</v>
          </cell>
          <cell r="D955" t="str">
            <v>OTHER EXPENSE</v>
          </cell>
          <cell r="E955" t="str">
            <v>M&amp;O</v>
          </cell>
          <cell r="F955" t="str">
            <v>OTHER EXPENSE</v>
          </cell>
          <cell r="G955" t="str">
            <v>OTHER EXPENSE</v>
          </cell>
        </row>
        <row r="956">
          <cell r="A956">
            <v>53303</v>
          </cell>
          <cell r="C956" t="str">
            <v>OTHER EXPENSE</v>
          </cell>
          <cell r="D956" t="str">
            <v>OTHER EXPENSE</v>
          </cell>
          <cell r="E956" t="str">
            <v>M&amp;O</v>
          </cell>
          <cell r="F956" t="str">
            <v>OTHER EXPENSE</v>
          </cell>
          <cell r="G956" t="str">
            <v>OTHER EXPENSE</v>
          </cell>
        </row>
        <row r="957">
          <cell r="A957">
            <v>53304</v>
          </cell>
          <cell r="C957" t="str">
            <v>OTHER EXPENSE</v>
          </cell>
          <cell r="D957" t="str">
            <v>OTHER EXPENSE</v>
          </cell>
          <cell r="E957" t="str">
            <v>M&amp;O</v>
          </cell>
          <cell r="F957" t="str">
            <v>OTHER EXPENSE</v>
          </cell>
          <cell r="G957" t="str">
            <v>OTHER EXPENSE</v>
          </cell>
        </row>
        <row r="958">
          <cell r="A958">
            <v>53400</v>
          </cell>
          <cell r="C958" t="str">
            <v>OTHER EXPENSE</v>
          </cell>
          <cell r="D958" t="str">
            <v>OTHER EXPENSE</v>
          </cell>
          <cell r="E958" t="str">
            <v>M&amp;O</v>
          </cell>
          <cell r="F958" t="str">
            <v>OTHER EXPENSE</v>
          </cell>
          <cell r="G958" t="str">
            <v>OTHER EXPENSE</v>
          </cell>
        </row>
        <row r="959">
          <cell r="A959">
            <v>53401</v>
          </cell>
          <cell r="C959" t="str">
            <v>OTHER EXPENSE</v>
          </cell>
          <cell r="D959" t="str">
            <v>OTHER EXPENSE</v>
          </cell>
          <cell r="E959" t="str">
            <v>M&amp;O</v>
          </cell>
          <cell r="F959" t="str">
            <v>OTHER EXPENSE</v>
          </cell>
          <cell r="G959" t="str">
            <v>OTHER EXPENSE</v>
          </cell>
        </row>
        <row r="960">
          <cell r="A960">
            <v>53499</v>
          </cell>
          <cell r="C960" t="str">
            <v>OTHER EXPENSE</v>
          </cell>
          <cell r="D960" t="str">
            <v>OTHER EXPENSE</v>
          </cell>
          <cell r="E960" t="str">
            <v>M&amp;O</v>
          </cell>
          <cell r="F960" t="str">
            <v>OTHER EXPENSE</v>
          </cell>
          <cell r="G960" t="str">
            <v>OTHER EXPENSE</v>
          </cell>
        </row>
        <row r="961">
          <cell r="A961">
            <v>53500</v>
          </cell>
          <cell r="B961">
            <v>53599</v>
          </cell>
          <cell r="C961" t="str">
            <v>RENTAL/LEASE</v>
          </cell>
          <cell r="D961" t="str">
            <v>SERVICES</v>
          </cell>
          <cell r="E961" t="str">
            <v>M&amp;O</v>
          </cell>
          <cell r="F961" t="str">
            <v>RENTAL/LEASE</v>
          </cell>
          <cell r="G961" t="str">
            <v>RENTAL/LEASE</v>
          </cell>
        </row>
        <row r="962">
          <cell r="A962">
            <v>53500</v>
          </cell>
          <cell r="C962" t="str">
            <v>RENTAL/LEASE</v>
          </cell>
          <cell r="D962" t="str">
            <v>SERVICES</v>
          </cell>
          <cell r="E962" t="str">
            <v>M&amp;O</v>
          </cell>
          <cell r="F962" t="str">
            <v>RENTAL/LEASE</v>
          </cell>
          <cell r="G962" t="str">
            <v>RENTAL/LEASE</v>
          </cell>
        </row>
        <row r="963">
          <cell r="A963">
            <v>53501</v>
          </cell>
          <cell r="C963" t="str">
            <v>RENTAL/LEASE</v>
          </cell>
          <cell r="D963" t="str">
            <v>SERVICES</v>
          </cell>
          <cell r="E963" t="str">
            <v>M&amp;O</v>
          </cell>
          <cell r="F963" t="str">
            <v>RENTAL/LEASE</v>
          </cell>
          <cell r="G963" t="str">
            <v>RENTAL/LEASE</v>
          </cell>
        </row>
        <row r="964">
          <cell r="A964">
            <v>53502</v>
          </cell>
          <cell r="C964" t="str">
            <v>RENTAL/LEASE</v>
          </cell>
          <cell r="D964" t="str">
            <v>SERVICES</v>
          </cell>
          <cell r="E964" t="str">
            <v>M&amp;O</v>
          </cell>
          <cell r="F964" t="str">
            <v>RENTAL/LEASE</v>
          </cell>
          <cell r="G964" t="str">
            <v>RENTAL/LEASE</v>
          </cell>
        </row>
        <row r="965">
          <cell r="A965">
            <v>53503</v>
          </cell>
          <cell r="C965" t="str">
            <v>RENTAL/LEASE</v>
          </cell>
          <cell r="D965" t="str">
            <v>SERVICES</v>
          </cell>
          <cell r="E965" t="str">
            <v>M&amp;O</v>
          </cell>
          <cell r="F965" t="str">
            <v>RENTAL/LEASE</v>
          </cell>
          <cell r="G965" t="str">
            <v>RENTAL/LEASE</v>
          </cell>
        </row>
        <row r="966">
          <cell r="A966">
            <v>53504</v>
          </cell>
          <cell r="C966" t="str">
            <v>RENTAL/LEASE</v>
          </cell>
          <cell r="D966" t="str">
            <v>SERVICES</v>
          </cell>
          <cell r="E966" t="str">
            <v>M&amp;O</v>
          </cell>
          <cell r="F966" t="str">
            <v>RENTAL/LEASE</v>
          </cell>
          <cell r="G966" t="str">
            <v>RENTAL/LEASE</v>
          </cell>
        </row>
        <row r="967">
          <cell r="A967">
            <v>53505</v>
          </cell>
          <cell r="C967" t="str">
            <v>RENTAL/LEASE</v>
          </cell>
          <cell r="D967" t="str">
            <v>SERVICES</v>
          </cell>
          <cell r="E967" t="str">
            <v>M&amp;O</v>
          </cell>
          <cell r="F967" t="str">
            <v>RENTAL/LEASE</v>
          </cell>
          <cell r="G967" t="str">
            <v>RENTAL/LEASE</v>
          </cell>
        </row>
        <row r="968">
          <cell r="A968">
            <v>53506</v>
          </cell>
          <cell r="C968" t="str">
            <v>RENTAL/LEASE</v>
          </cell>
          <cell r="D968" t="str">
            <v>SERVICES</v>
          </cell>
          <cell r="E968" t="str">
            <v>M&amp;O</v>
          </cell>
          <cell r="F968" t="str">
            <v>RENTAL/LEASE</v>
          </cell>
          <cell r="G968" t="str">
            <v>RENTAL/LEASE</v>
          </cell>
        </row>
        <row r="969">
          <cell r="A969">
            <v>53507</v>
          </cell>
          <cell r="C969" t="str">
            <v>RENTAL/LEASE</v>
          </cell>
          <cell r="D969" t="str">
            <v>SERVICES</v>
          </cell>
          <cell r="E969" t="str">
            <v>M&amp;O</v>
          </cell>
          <cell r="F969" t="str">
            <v>RENTAL/LEASE</v>
          </cell>
          <cell r="G969" t="str">
            <v>RENTAL/LEASE</v>
          </cell>
        </row>
        <row r="970">
          <cell r="A970">
            <v>53508</v>
          </cell>
          <cell r="C970" t="str">
            <v>RENTAL/LEASE</v>
          </cell>
          <cell r="D970" t="str">
            <v>SERVICES</v>
          </cell>
          <cell r="E970" t="str">
            <v>M&amp;O</v>
          </cell>
          <cell r="F970" t="str">
            <v>RENTAL/LEASE</v>
          </cell>
          <cell r="G970" t="str">
            <v>RENTAL/LEASE</v>
          </cell>
        </row>
        <row r="971">
          <cell r="A971">
            <v>53509</v>
          </cell>
          <cell r="C971" t="str">
            <v>RENTAL/LEASE</v>
          </cell>
          <cell r="D971" t="str">
            <v>SERVICES</v>
          </cell>
          <cell r="E971" t="str">
            <v>M&amp;O</v>
          </cell>
          <cell r="F971" t="str">
            <v>RENTAL/LEASE</v>
          </cell>
          <cell r="G971" t="str">
            <v>RENTAL/LEASE</v>
          </cell>
        </row>
        <row r="972">
          <cell r="A972">
            <v>53510</v>
          </cell>
          <cell r="C972" t="str">
            <v>COMPUTER/HW/SW SUPPLIES/REPAIRS</v>
          </cell>
          <cell r="D972" t="str">
            <v>SUPPLIES</v>
          </cell>
          <cell r="E972" t="str">
            <v>M&amp;O</v>
          </cell>
          <cell r="F972" t="str">
            <v>COMPUTER/HW/SW SUPPLIES/REPAIRS</v>
          </cell>
          <cell r="G972" t="str">
            <v>COMPUTER/HW/SW SUPPLIES/REPAIRS</v>
          </cell>
        </row>
        <row r="973">
          <cell r="A973">
            <v>53511</v>
          </cell>
          <cell r="C973" t="str">
            <v>RENTAL/LEASE</v>
          </cell>
          <cell r="D973" t="str">
            <v>SERVICES</v>
          </cell>
          <cell r="E973" t="str">
            <v>M&amp;O</v>
          </cell>
          <cell r="F973" t="str">
            <v>RENTAL/LEASE</v>
          </cell>
          <cell r="G973" t="str">
            <v>RENTAL/LEASE</v>
          </cell>
        </row>
        <row r="974">
          <cell r="A974">
            <v>53512</v>
          </cell>
          <cell r="C974" t="str">
            <v>RENTAL/LEASE</v>
          </cell>
          <cell r="D974" t="str">
            <v>SERVICES</v>
          </cell>
          <cell r="E974" t="str">
            <v>M&amp;O</v>
          </cell>
          <cell r="F974" t="str">
            <v>RENTAL/LEASE</v>
          </cell>
          <cell r="G974" t="str">
            <v>RENTAL/LEASE</v>
          </cell>
        </row>
        <row r="975">
          <cell r="A975">
            <v>53513</v>
          </cell>
          <cell r="C975" t="str">
            <v>RENTAL/LEASE</v>
          </cell>
          <cell r="D975" t="str">
            <v>SERVICES</v>
          </cell>
          <cell r="E975" t="str">
            <v>M&amp;O</v>
          </cell>
          <cell r="F975" t="str">
            <v>RENTAL/LEASE</v>
          </cell>
          <cell r="G975" t="str">
            <v>RENTAL/LEASE</v>
          </cell>
        </row>
        <row r="976">
          <cell r="A976">
            <v>53514</v>
          </cell>
          <cell r="C976" t="str">
            <v>RENTAL/LEASE</v>
          </cell>
          <cell r="D976" t="str">
            <v>SERVICES</v>
          </cell>
          <cell r="E976" t="str">
            <v>M&amp;O</v>
          </cell>
          <cell r="F976" t="str">
            <v>RENTAL/LEASE</v>
          </cell>
          <cell r="G976" t="str">
            <v>RENTAL/LEASE</v>
          </cell>
        </row>
        <row r="977">
          <cell r="A977">
            <v>53515</v>
          </cell>
          <cell r="C977" t="str">
            <v>RENTAL/LEASE</v>
          </cell>
          <cell r="D977" t="str">
            <v>SERVICES</v>
          </cell>
          <cell r="E977" t="str">
            <v>M&amp;O</v>
          </cell>
          <cell r="F977" t="str">
            <v>RENTAL/LEASE</v>
          </cell>
          <cell r="G977" t="str">
            <v>RENTAL/LEASE</v>
          </cell>
        </row>
        <row r="978">
          <cell r="A978">
            <v>53516</v>
          </cell>
          <cell r="C978" t="str">
            <v>RENTAL/LEASE</v>
          </cell>
          <cell r="D978" t="str">
            <v>SERVICES</v>
          </cell>
          <cell r="E978" t="str">
            <v>M&amp;O</v>
          </cell>
          <cell r="F978" t="str">
            <v>RENTAL/LEASE</v>
          </cell>
          <cell r="G978" t="str">
            <v>RENTAL/LEASE</v>
          </cell>
        </row>
        <row r="979">
          <cell r="A979">
            <v>53517</v>
          </cell>
          <cell r="C979" t="str">
            <v>RENTAL/LEASE</v>
          </cell>
          <cell r="D979" t="str">
            <v>SERVICES</v>
          </cell>
          <cell r="E979" t="str">
            <v>M&amp;O</v>
          </cell>
          <cell r="F979" t="str">
            <v>RENTAL/LEASE</v>
          </cell>
          <cell r="G979" t="str">
            <v>RENTAL/LEASE</v>
          </cell>
        </row>
        <row r="980">
          <cell r="A980">
            <v>53518</v>
          </cell>
          <cell r="C980" t="str">
            <v>RENTAL/LEASE</v>
          </cell>
          <cell r="D980" t="str">
            <v>SERVICES</v>
          </cell>
          <cell r="E980" t="str">
            <v>M&amp;O</v>
          </cell>
          <cell r="F980" t="str">
            <v>RENTAL/LEASE</v>
          </cell>
          <cell r="G980" t="str">
            <v>RENTAL/LEASE</v>
          </cell>
        </row>
        <row r="981">
          <cell r="A981">
            <v>53519</v>
          </cell>
          <cell r="C981" t="str">
            <v>RENTAL/LEASE</v>
          </cell>
          <cell r="D981" t="str">
            <v>SERVICES</v>
          </cell>
          <cell r="E981" t="str">
            <v>M&amp;O</v>
          </cell>
          <cell r="F981" t="str">
            <v>RENTAL/LEASE</v>
          </cell>
          <cell r="G981" t="str">
            <v>RENTAL/LEASE</v>
          </cell>
        </row>
        <row r="982">
          <cell r="A982">
            <v>53520</v>
          </cell>
          <cell r="C982" t="str">
            <v>RENTAL/LEASE</v>
          </cell>
          <cell r="D982" t="str">
            <v>SERVICES</v>
          </cell>
          <cell r="E982" t="str">
            <v>M&amp;O</v>
          </cell>
          <cell r="F982" t="str">
            <v>RENTAL/LEASE</v>
          </cell>
          <cell r="G982" t="str">
            <v>RENTAL/LEASE</v>
          </cell>
        </row>
        <row r="983">
          <cell r="A983">
            <v>53521</v>
          </cell>
          <cell r="C983" t="str">
            <v>RENTAL/LEASE</v>
          </cell>
          <cell r="D983" t="str">
            <v>SERVICES</v>
          </cell>
          <cell r="E983" t="str">
            <v>M&amp;O</v>
          </cell>
          <cell r="F983" t="str">
            <v>RENTAL/LEASE</v>
          </cell>
          <cell r="G983" t="str">
            <v>RENTAL/LEASE</v>
          </cell>
        </row>
        <row r="984">
          <cell r="A984">
            <v>53522</v>
          </cell>
          <cell r="C984" t="str">
            <v>RENTAL/LEASE</v>
          </cell>
          <cell r="D984" t="str">
            <v>SERVICES</v>
          </cell>
          <cell r="E984" t="str">
            <v>M&amp;O</v>
          </cell>
          <cell r="F984" t="str">
            <v>RENTAL/LEASE</v>
          </cell>
          <cell r="G984" t="str">
            <v>RENTAL/LEASE</v>
          </cell>
        </row>
        <row r="985">
          <cell r="A985">
            <v>53523</v>
          </cell>
          <cell r="C985" t="str">
            <v>RENTAL/LEASE</v>
          </cell>
          <cell r="D985" t="str">
            <v>SERVICES</v>
          </cell>
          <cell r="E985" t="str">
            <v>M&amp;O</v>
          </cell>
          <cell r="F985" t="str">
            <v>RENTAL/LEASE</v>
          </cell>
          <cell r="G985" t="str">
            <v>RENTAL/LEASE</v>
          </cell>
        </row>
        <row r="986">
          <cell r="A986">
            <v>53524</v>
          </cell>
          <cell r="C986" t="str">
            <v>RENTAL/LEASE</v>
          </cell>
          <cell r="D986" t="str">
            <v>SERVICES</v>
          </cell>
          <cell r="E986" t="str">
            <v>M&amp;O</v>
          </cell>
          <cell r="F986" t="str">
            <v>RENTAL/LEASE</v>
          </cell>
          <cell r="G986" t="str">
            <v>RENTAL/LEASE</v>
          </cell>
        </row>
        <row r="987">
          <cell r="A987">
            <v>53525</v>
          </cell>
          <cell r="C987" t="str">
            <v>RENTAL/LEASE</v>
          </cell>
          <cell r="D987" t="str">
            <v>SERVICES</v>
          </cell>
          <cell r="E987" t="str">
            <v>M&amp;O</v>
          </cell>
          <cell r="F987" t="str">
            <v>RENTAL/LEASE</v>
          </cell>
          <cell r="G987" t="str">
            <v>RENTAL/LEASE</v>
          </cell>
        </row>
        <row r="988">
          <cell r="A988">
            <v>53526</v>
          </cell>
          <cell r="C988" t="str">
            <v>RENTAL/LEASE</v>
          </cell>
          <cell r="D988" t="str">
            <v>SERVICES</v>
          </cell>
          <cell r="E988" t="str">
            <v>M&amp;O</v>
          </cell>
          <cell r="F988" t="str">
            <v>RENTAL/LEASE</v>
          </cell>
          <cell r="G988" t="str">
            <v>RENTAL/LEASE</v>
          </cell>
        </row>
        <row r="989">
          <cell r="A989">
            <v>53527</v>
          </cell>
          <cell r="C989" t="str">
            <v>RENTAL/LEASE</v>
          </cell>
          <cell r="D989" t="str">
            <v>SERVICES</v>
          </cell>
          <cell r="E989" t="str">
            <v>M&amp;O</v>
          </cell>
          <cell r="F989" t="str">
            <v>RENTAL/LEASE</v>
          </cell>
          <cell r="G989" t="str">
            <v>RENTAL/LEASE</v>
          </cell>
        </row>
        <row r="990">
          <cell r="A990">
            <v>53528</v>
          </cell>
          <cell r="C990" t="str">
            <v>RENTAL/LEASE</v>
          </cell>
          <cell r="D990" t="str">
            <v>SERVICES</v>
          </cell>
          <cell r="E990" t="str">
            <v>M&amp;O</v>
          </cell>
          <cell r="F990" t="str">
            <v>RENTAL/LEASE</v>
          </cell>
          <cell r="G990" t="str">
            <v>RENTAL/LEASE</v>
          </cell>
        </row>
        <row r="991">
          <cell r="A991">
            <v>53600</v>
          </cell>
          <cell r="B991">
            <v>53699</v>
          </cell>
          <cell r="C991" t="str">
            <v>MAINTENANCE</v>
          </cell>
          <cell r="D991" t="str">
            <v>EQUIPMENT</v>
          </cell>
          <cell r="E991" t="str">
            <v>M&amp;O</v>
          </cell>
          <cell r="F991" t="str">
            <v>MAINTENANCE</v>
          </cell>
          <cell r="G991" t="str">
            <v>MAINTENANCE</v>
          </cell>
        </row>
        <row r="992">
          <cell r="A992">
            <v>53600</v>
          </cell>
          <cell r="C992" t="str">
            <v>MAINTENANCE</v>
          </cell>
          <cell r="D992" t="str">
            <v>EQUIPMENT</v>
          </cell>
          <cell r="E992" t="str">
            <v>M&amp;O</v>
          </cell>
          <cell r="F992" t="str">
            <v>MAINTENANCE</v>
          </cell>
          <cell r="G992" t="str">
            <v>MAINTENANCE</v>
          </cell>
        </row>
        <row r="993">
          <cell r="A993">
            <v>53601</v>
          </cell>
          <cell r="C993" t="str">
            <v>MAINTENANCE</v>
          </cell>
          <cell r="D993" t="str">
            <v>EQUIPMENT</v>
          </cell>
          <cell r="E993" t="str">
            <v>M&amp;O</v>
          </cell>
          <cell r="F993" t="str">
            <v>MAINTENANCE</v>
          </cell>
          <cell r="G993" t="str">
            <v>MAINTENANCE</v>
          </cell>
        </row>
        <row r="994">
          <cell r="A994">
            <v>53602</v>
          </cell>
          <cell r="C994" t="str">
            <v>MAINTENANCE</v>
          </cell>
          <cell r="D994" t="str">
            <v>EQUIPMENT</v>
          </cell>
          <cell r="E994" t="str">
            <v>M&amp;O</v>
          </cell>
          <cell r="F994" t="str">
            <v>MAINTENANCE</v>
          </cell>
          <cell r="G994" t="str">
            <v>MAINTENANCE</v>
          </cell>
        </row>
        <row r="995">
          <cell r="A995">
            <v>53603</v>
          </cell>
          <cell r="C995" t="str">
            <v>MAINTENANCE</v>
          </cell>
          <cell r="D995" t="str">
            <v>EQUIPMENT</v>
          </cell>
          <cell r="E995" t="str">
            <v>M&amp;O</v>
          </cell>
          <cell r="F995" t="str">
            <v>MAINTENANCE</v>
          </cell>
          <cell r="G995" t="str">
            <v>MAINTENANCE</v>
          </cell>
        </row>
        <row r="996">
          <cell r="A996">
            <v>53604</v>
          </cell>
          <cell r="C996" t="str">
            <v>MAINTENANCE</v>
          </cell>
          <cell r="D996" t="str">
            <v>EQUIPMENT</v>
          </cell>
          <cell r="E996" t="str">
            <v>M&amp;O</v>
          </cell>
          <cell r="F996" t="str">
            <v>MAINTENANCE</v>
          </cell>
          <cell r="G996" t="str">
            <v>MAINTENANCE</v>
          </cell>
        </row>
        <row r="997">
          <cell r="A997">
            <v>53605</v>
          </cell>
          <cell r="C997" t="str">
            <v>MAINTENANCE</v>
          </cell>
          <cell r="D997" t="str">
            <v>EQUIPMENT</v>
          </cell>
          <cell r="E997" t="str">
            <v>M&amp;O</v>
          </cell>
          <cell r="F997" t="str">
            <v>MAINTENANCE</v>
          </cell>
          <cell r="G997" t="str">
            <v>MAINTENANCE</v>
          </cell>
        </row>
        <row r="998">
          <cell r="A998">
            <v>53606</v>
          </cell>
          <cell r="C998" t="str">
            <v>MAINTENANCE</v>
          </cell>
          <cell r="D998" t="str">
            <v>EQUIPMENT</v>
          </cell>
          <cell r="E998" t="str">
            <v>M&amp;O</v>
          </cell>
          <cell r="F998" t="str">
            <v>MAINTENANCE</v>
          </cell>
          <cell r="G998" t="str">
            <v>MAINTENANCE</v>
          </cell>
        </row>
        <row r="999">
          <cell r="A999">
            <v>53607</v>
          </cell>
          <cell r="C999" t="str">
            <v>MAINTENANCE</v>
          </cell>
          <cell r="D999" t="str">
            <v>EQUIPMENT</v>
          </cell>
          <cell r="E999" t="str">
            <v>M&amp;O</v>
          </cell>
          <cell r="F999" t="str">
            <v>MAINTENANCE</v>
          </cell>
          <cell r="G999" t="str">
            <v>MAINTENANCE</v>
          </cell>
        </row>
        <row r="1000">
          <cell r="A1000">
            <v>53608</v>
          </cell>
          <cell r="C1000" t="str">
            <v>MAINTENANCE</v>
          </cell>
          <cell r="D1000" t="str">
            <v>EQUIPMENT</v>
          </cell>
          <cell r="E1000" t="str">
            <v>M&amp;O</v>
          </cell>
          <cell r="F1000" t="str">
            <v>MAINTENANCE</v>
          </cell>
          <cell r="G1000" t="str">
            <v>MAINTENANCE</v>
          </cell>
        </row>
        <row r="1001">
          <cell r="A1001">
            <v>53609</v>
          </cell>
          <cell r="C1001" t="str">
            <v>MAINTENANCE</v>
          </cell>
          <cell r="D1001" t="str">
            <v>EQUIPMENT</v>
          </cell>
          <cell r="E1001" t="str">
            <v>M&amp;O</v>
          </cell>
          <cell r="F1001" t="str">
            <v>MAINTENANCE</v>
          </cell>
          <cell r="G1001" t="str">
            <v>MAINTENANCE</v>
          </cell>
        </row>
        <row r="1002">
          <cell r="A1002">
            <v>53610</v>
          </cell>
          <cell r="C1002" t="str">
            <v>MAINTENANCE</v>
          </cell>
          <cell r="D1002" t="str">
            <v>EQUIPMENT</v>
          </cell>
          <cell r="E1002" t="str">
            <v>M&amp;O</v>
          </cell>
          <cell r="F1002" t="str">
            <v>MAINTENANCE</v>
          </cell>
          <cell r="G1002" t="str">
            <v>MAINTENANCE</v>
          </cell>
        </row>
        <row r="1003">
          <cell r="A1003">
            <v>53611</v>
          </cell>
          <cell r="C1003" t="str">
            <v>MAINTENANCE</v>
          </cell>
          <cell r="D1003" t="str">
            <v>EQUIPMENT</v>
          </cell>
          <cell r="E1003" t="str">
            <v>M&amp;O</v>
          </cell>
          <cell r="F1003" t="str">
            <v>MAINTENANCE</v>
          </cell>
          <cell r="G1003" t="str">
            <v>MAINTENANCE</v>
          </cell>
        </row>
        <row r="1004">
          <cell r="A1004">
            <v>53612</v>
          </cell>
          <cell r="C1004" t="str">
            <v>MAINTENANCE</v>
          </cell>
          <cell r="D1004" t="str">
            <v>EQUIPMENT</v>
          </cell>
          <cell r="E1004" t="str">
            <v>M&amp;O</v>
          </cell>
          <cell r="F1004" t="str">
            <v>MAINTENANCE</v>
          </cell>
          <cell r="G1004" t="str">
            <v>MAINTENANCE</v>
          </cell>
        </row>
        <row r="1005">
          <cell r="A1005">
            <v>53613</v>
          </cell>
          <cell r="C1005" t="str">
            <v>MAINTENANCE</v>
          </cell>
          <cell r="D1005" t="str">
            <v>EQUIPMENT</v>
          </cell>
          <cell r="E1005" t="str">
            <v>M&amp;O</v>
          </cell>
          <cell r="F1005" t="str">
            <v>MAINTENANCE</v>
          </cell>
          <cell r="G1005" t="str">
            <v>MAINTENANCE</v>
          </cell>
        </row>
        <row r="1006">
          <cell r="A1006">
            <v>53614</v>
          </cell>
          <cell r="C1006" t="str">
            <v>MAINTENANCE</v>
          </cell>
          <cell r="D1006" t="str">
            <v>EQUIPMENT</v>
          </cell>
          <cell r="E1006" t="str">
            <v>M&amp;O</v>
          </cell>
          <cell r="F1006" t="str">
            <v>MAINTENANCE</v>
          </cell>
          <cell r="G1006" t="str">
            <v>MAINTENANCE</v>
          </cell>
        </row>
        <row r="1007">
          <cell r="A1007">
            <v>53615</v>
          </cell>
          <cell r="C1007" t="str">
            <v>MAINTENANCE</v>
          </cell>
          <cell r="D1007" t="str">
            <v>EQUIPMENT</v>
          </cell>
          <cell r="E1007" t="str">
            <v>M&amp;O</v>
          </cell>
          <cell r="F1007" t="str">
            <v>MAINTENANCE</v>
          </cell>
          <cell r="G1007" t="str">
            <v>MAINTENANCE</v>
          </cell>
        </row>
        <row r="1008">
          <cell r="A1008">
            <v>53616</v>
          </cell>
          <cell r="C1008" t="str">
            <v>MAINTENANCE</v>
          </cell>
          <cell r="D1008" t="str">
            <v>EQUIPMENT</v>
          </cell>
          <cell r="E1008" t="str">
            <v>M&amp;O</v>
          </cell>
          <cell r="F1008" t="str">
            <v>MAINTENANCE</v>
          </cell>
          <cell r="G1008" t="str">
            <v>MAINTENANCE</v>
          </cell>
        </row>
        <row r="1009">
          <cell r="A1009">
            <v>53617</v>
          </cell>
          <cell r="C1009" t="str">
            <v>MAINTENANCE</v>
          </cell>
          <cell r="D1009" t="str">
            <v>EQUIPMENT</v>
          </cell>
          <cell r="E1009" t="str">
            <v>M&amp;O</v>
          </cell>
          <cell r="F1009" t="str">
            <v>MAINTENANCE</v>
          </cell>
          <cell r="G1009" t="str">
            <v>MAINTENANCE</v>
          </cell>
        </row>
        <row r="1010">
          <cell r="A1010">
            <v>53618</v>
          </cell>
          <cell r="C1010" t="str">
            <v>MAINTENANCE</v>
          </cell>
          <cell r="D1010" t="str">
            <v>EQUIPMENT</v>
          </cell>
          <cell r="E1010" t="str">
            <v>M&amp;O</v>
          </cell>
          <cell r="F1010" t="str">
            <v>MAINTENANCE</v>
          </cell>
          <cell r="G1010" t="str">
            <v>MAINTENANCE</v>
          </cell>
        </row>
        <row r="1011">
          <cell r="A1011">
            <v>53619</v>
          </cell>
          <cell r="C1011" t="str">
            <v>MAINTENANCE</v>
          </cell>
          <cell r="D1011" t="str">
            <v>EQUIPMENT</v>
          </cell>
          <cell r="E1011" t="str">
            <v>M&amp;O</v>
          </cell>
          <cell r="F1011" t="str">
            <v>MAINTENANCE</v>
          </cell>
          <cell r="G1011" t="str">
            <v>MAINTENANCE</v>
          </cell>
        </row>
        <row r="1012">
          <cell r="A1012">
            <v>53620</v>
          </cell>
          <cell r="C1012" t="str">
            <v>MAINTENANCE</v>
          </cell>
          <cell r="D1012" t="str">
            <v>EQUIPMENT</v>
          </cell>
          <cell r="E1012" t="str">
            <v>M&amp;O</v>
          </cell>
          <cell r="F1012" t="str">
            <v>MAINTENANCE</v>
          </cell>
          <cell r="G1012" t="str">
            <v>MAINTENANCE</v>
          </cell>
        </row>
        <row r="1013">
          <cell r="A1013">
            <v>53621</v>
          </cell>
          <cell r="C1013" t="str">
            <v>MAINTENANCE</v>
          </cell>
          <cell r="D1013" t="str">
            <v>EQUIPMENT</v>
          </cell>
          <cell r="E1013" t="str">
            <v>M&amp;O</v>
          </cell>
          <cell r="F1013" t="str">
            <v>MAINTENANCE</v>
          </cell>
          <cell r="G1013" t="str">
            <v>MAINTENANCE</v>
          </cell>
        </row>
        <row r="1014">
          <cell r="A1014">
            <v>53622</v>
          </cell>
          <cell r="C1014" t="str">
            <v>MAINTENANCE</v>
          </cell>
          <cell r="D1014" t="str">
            <v>EQUIPMENT</v>
          </cell>
          <cell r="E1014" t="str">
            <v>M&amp;O</v>
          </cell>
          <cell r="F1014" t="str">
            <v>MAINTENANCE</v>
          </cell>
          <cell r="G1014" t="str">
            <v>MAINTENANCE</v>
          </cell>
        </row>
        <row r="1015">
          <cell r="A1015">
            <v>53623</v>
          </cell>
          <cell r="C1015" t="str">
            <v>MAINTENANCE</v>
          </cell>
          <cell r="D1015" t="str">
            <v>EQUIPMENT</v>
          </cell>
          <cell r="E1015" t="str">
            <v>M&amp;O</v>
          </cell>
          <cell r="F1015" t="str">
            <v>MAINTENANCE</v>
          </cell>
          <cell r="G1015" t="str">
            <v>MAINTENANCE</v>
          </cell>
        </row>
        <row r="1016">
          <cell r="A1016">
            <v>53624</v>
          </cell>
          <cell r="C1016" t="str">
            <v>MAINTENANCE</v>
          </cell>
          <cell r="D1016" t="str">
            <v>EQUIPMENT</v>
          </cell>
          <cell r="E1016" t="str">
            <v>M&amp;O</v>
          </cell>
          <cell r="F1016" t="str">
            <v>MAINTENANCE</v>
          </cell>
          <cell r="G1016" t="str">
            <v>MAINTENANCE</v>
          </cell>
        </row>
        <row r="1017">
          <cell r="A1017">
            <v>53625</v>
          </cell>
          <cell r="C1017" t="str">
            <v>MAINTENANCE</v>
          </cell>
          <cell r="D1017" t="str">
            <v>EQUIPMENT</v>
          </cell>
          <cell r="E1017" t="str">
            <v>M&amp;O</v>
          </cell>
          <cell r="F1017" t="str">
            <v>MAINTENANCE</v>
          </cell>
          <cell r="G1017" t="str">
            <v>MAINTENANCE</v>
          </cell>
        </row>
        <row r="1018">
          <cell r="A1018">
            <v>53626</v>
          </cell>
          <cell r="C1018" t="str">
            <v>MAINTENANCE</v>
          </cell>
          <cell r="D1018" t="str">
            <v>EQUIPMENT</v>
          </cell>
          <cell r="E1018" t="str">
            <v>M&amp;O</v>
          </cell>
          <cell r="F1018" t="str">
            <v>MAINTENANCE</v>
          </cell>
          <cell r="G1018" t="str">
            <v>MAINTENANCE</v>
          </cell>
        </row>
        <row r="1019">
          <cell r="A1019">
            <v>53627</v>
          </cell>
          <cell r="C1019" t="str">
            <v>MAINTENANCE</v>
          </cell>
          <cell r="D1019" t="str">
            <v>EQUIPMENT</v>
          </cell>
          <cell r="E1019" t="str">
            <v>M&amp;O</v>
          </cell>
          <cell r="F1019" t="str">
            <v>MAINTENANCE</v>
          </cell>
          <cell r="G1019" t="str">
            <v>MAINTENANCE</v>
          </cell>
        </row>
        <row r="1020">
          <cell r="A1020">
            <v>53628</v>
          </cell>
          <cell r="C1020" t="str">
            <v>MAINTENANCE</v>
          </cell>
          <cell r="D1020" t="str">
            <v>EQUIPMENT</v>
          </cell>
          <cell r="E1020" t="str">
            <v>M&amp;O</v>
          </cell>
          <cell r="F1020" t="str">
            <v>MAINTENANCE</v>
          </cell>
          <cell r="G1020" t="str">
            <v>MAINTENANCE</v>
          </cell>
        </row>
        <row r="1021">
          <cell r="A1021">
            <v>53629</v>
          </cell>
          <cell r="C1021" t="str">
            <v>MAINTENANCE</v>
          </cell>
          <cell r="D1021" t="str">
            <v>EQUIPMENT</v>
          </cell>
          <cell r="E1021" t="str">
            <v>M&amp;O</v>
          </cell>
          <cell r="F1021" t="str">
            <v>MAINTENANCE</v>
          </cell>
          <cell r="G1021" t="str">
            <v>MAINTENANCE</v>
          </cell>
        </row>
        <row r="1022">
          <cell r="A1022">
            <v>53630</v>
          </cell>
          <cell r="C1022" t="str">
            <v>MAINTENANCE</v>
          </cell>
          <cell r="D1022" t="str">
            <v>EQUIPMENT</v>
          </cell>
          <cell r="E1022" t="str">
            <v>M&amp;O</v>
          </cell>
          <cell r="F1022" t="str">
            <v>MAINTENANCE</v>
          </cell>
          <cell r="G1022" t="str">
            <v>MAINTENANCE</v>
          </cell>
        </row>
        <row r="1023">
          <cell r="A1023">
            <v>53631</v>
          </cell>
          <cell r="C1023" t="str">
            <v>MAINTENANCE</v>
          </cell>
          <cell r="D1023" t="str">
            <v>EQUIPMENT</v>
          </cell>
          <cell r="E1023" t="str">
            <v>M&amp;O</v>
          </cell>
          <cell r="F1023" t="str">
            <v>MAINTENANCE</v>
          </cell>
          <cell r="G1023" t="str">
            <v>MAINTENANCE</v>
          </cell>
        </row>
        <row r="1024">
          <cell r="A1024">
            <v>53700</v>
          </cell>
          <cell r="B1024">
            <v>53799</v>
          </cell>
          <cell r="C1024" t="str">
            <v>REPAIRS/MAINTENANCE</v>
          </cell>
          <cell r="D1024" t="str">
            <v>SERVICES</v>
          </cell>
          <cell r="E1024" t="str">
            <v>M&amp;O</v>
          </cell>
          <cell r="F1024" t="str">
            <v>REPAIRS/MAINTENANCE</v>
          </cell>
          <cell r="G1024" t="str">
            <v>REPAIRS/MAINTENANCE</v>
          </cell>
        </row>
        <row r="1025">
          <cell r="A1025">
            <v>53700</v>
          </cell>
          <cell r="C1025" t="str">
            <v>REPAIRS/MAINTENANCE</v>
          </cell>
          <cell r="D1025" t="str">
            <v>SERVICES</v>
          </cell>
          <cell r="E1025" t="str">
            <v>M&amp;O</v>
          </cell>
          <cell r="F1025" t="str">
            <v>REPAIRS/MAINTENANCE</v>
          </cell>
          <cell r="G1025" t="str">
            <v>REPAIRS/MAINTENANCE</v>
          </cell>
        </row>
        <row r="1026">
          <cell r="A1026">
            <v>53701</v>
          </cell>
          <cell r="C1026" t="str">
            <v>COMPUTER/HW/SW SUPPLIES/REPAIRS</v>
          </cell>
          <cell r="D1026" t="str">
            <v>SUPPLIES</v>
          </cell>
          <cell r="E1026" t="str">
            <v>M&amp;O</v>
          </cell>
          <cell r="F1026" t="str">
            <v>COMPUTER/HW/SW SUPPLIES/REPAIRS</v>
          </cell>
          <cell r="G1026" t="str">
            <v>COMPUTER/HW/SW SUPPLIES/REPAIRS</v>
          </cell>
        </row>
        <row r="1027">
          <cell r="A1027">
            <v>53702</v>
          </cell>
          <cell r="C1027" t="str">
            <v>COMPUTER/HW/SW SUPPLIES/REPAIRS</v>
          </cell>
          <cell r="D1027" t="str">
            <v>SUPPLIES</v>
          </cell>
          <cell r="E1027" t="str">
            <v>M&amp;O</v>
          </cell>
          <cell r="F1027" t="str">
            <v>COMPUTER/HW/SW SUPPLIES/REPAIRS</v>
          </cell>
          <cell r="G1027" t="str">
            <v>COMPUTER/HW/SW SUPPLIES/REPAIRS</v>
          </cell>
        </row>
        <row r="1028">
          <cell r="A1028">
            <v>53703</v>
          </cell>
          <cell r="C1028" t="str">
            <v>REPAIRS/MAINTENANCE</v>
          </cell>
          <cell r="D1028" t="str">
            <v>SERVICES</v>
          </cell>
          <cell r="E1028" t="str">
            <v>M&amp;O</v>
          </cell>
          <cell r="F1028" t="str">
            <v>REPAIRS/MAINTENANCE</v>
          </cell>
          <cell r="G1028" t="str">
            <v>REPAIRS/MAINTENANCE</v>
          </cell>
        </row>
        <row r="1029">
          <cell r="A1029">
            <v>53704</v>
          </cell>
          <cell r="C1029" t="str">
            <v>TELECOM SERVICES/SUPPLIES</v>
          </cell>
          <cell r="D1029" t="str">
            <v>SUPPLIES</v>
          </cell>
          <cell r="E1029" t="str">
            <v>M&amp;O</v>
          </cell>
          <cell r="F1029" t="str">
            <v>TELECOM SERVICES/SUPPLIES</v>
          </cell>
          <cell r="G1029" t="str">
            <v>TELECOM SERVICES/SUPPLIES</v>
          </cell>
        </row>
        <row r="1030">
          <cell r="A1030">
            <v>53705</v>
          </cell>
          <cell r="C1030" t="str">
            <v>REPAIRS/MAINTENANCE</v>
          </cell>
          <cell r="D1030" t="str">
            <v>SERVICES</v>
          </cell>
          <cell r="E1030" t="str">
            <v>M&amp;O</v>
          </cell>
          <cell r="F1030" t="str">
            <v>REPAIRS/MAINTENANCE</v>
          </cell>
          <cell r="G1030" t="str">
            <v>REPAIRS/MAINTENANCE</v>
          </cell>
        </row>
        <row r="1031">
          <cell r="A1031">
            <v>53706</v>
          </cell>
          <cell r="C1031" t="str">
            <v>REPAIRS/MAINTENANCE</v>
          </cell>
          <cell r="D1031" t="str">
            <v>SERVICES</v>
          </cell>
          <cell r="E1031" t="str">
            <v>M&amp;O</v>
          </cell>
          <cell r="F1031" t="str">
            <v>REPAIRS/MAINTENANCE</v>
          </cell>
          <cell r="G1031" t="str">
            <v>REPAIRS/MAINTENANCE</v>
          </cell>
        </row>
        <row r="1032">
          <cell r="A1032">
            <v>53707</v>
          </cell>
          <cell r="C1032" t="str">
            <v>REPAIRS/MAINTENANCE</v>
          </cell>
          <cell r="D1032" t="str">
            <v>SERVICES</v>
          </cell>
          <cell r="E1032" t="str">
            <v>M&amp;O</v>
          </cell>
          <cell r="F1032" t="str">
            <v>REPAIRS/MAINTENANCE</v>
          </cell>
          <cell r="G1032" t="str">
            <v>REPAIRS/MAINTENANCE</v>
          </cell>
        </row>
        <row r="1033">
          <cell r="A1033">
            <v>53800</v>
          </cell>
          <cell r="B1033">
            <v>53849</v>
          </cell>
          <cell r="C1033" t="str">
            <v>PASS_THROUGH</v>
          </cell>
          <cell r="D1033" t="str">
            <v>PASS_THROUGH</v>
          </cell>
          <cell r="E1033" t="str">
            <v>M&amp;O</v>
          </cell>
          <cell r="F1033" t="str">
            <v>PASS_THROUGH</v>
          </cell>
          <cell r="G1033" t="str">
            <v>OTHER EXPENSE</v>
          </cell>
        </row>
        <row r="1034">
          <cell r="A1034">
            <v>53800</v>
          </cell>
          <cell r="C1034" t="str">
            <v>PASS_THROUGH</v>
          </cell>
          <cell r="D1034" t="str">
            <v>PASS_THROUGH</v>
          </cell>
          <cell r="E1034" t="str">
            <v>M&amp;O</v>
          </cell>
          <cell r="F1034" t="str">
            <v>PASS_THROUGH</v>
          </cell>
          <cell r="G1034" t="str">
            <v>OTHER EXPENSE</v>
          </cell>
        </row>
        <row r="1035">
          <cell r="A1035">
            <v>53801</v>
          </cell>
          <cell r="C1035" t="str">
            <v>PASS_THROUGH</v>
          </cell>
          <cell r="D1035" t="str">
            <v>PASS_THROUGH</v>
          </cell>
          <cell r="E1035" t="str">
            <v>M&amp;O</v>
          </cell>
          <cell r="F1035" t="str">
            <v>PASS_THROUGH</v>
          </cell>
          <cell r="G1035" t="str">
            <v>OTHER EXPENSE</v>
          </cell>
        </row>
        <row r="1036">
          <cell r="A1036">
            <v>53802</v>
          </cell>
          <cell r="C1036" t="str">
            <v>PASS_THROUGH</v>
          </cell>
          <cell r="D1036" t="str">
            <v>PASS_THROUGH</v>
          </cell>
          <cell r="E1036" t="str">
            <v>M&amp;O</v>
          </cell>
          <cell r="F1036" t="str">
            <v>PASS_THROUGH</v>
          </cell>
          <cell r="G1036" t="str">
            <v>OTHER EXPENSE</v>
          </cell>
        </row>
        <row r="1037">
          <cell r="A1037">
            <v>53803</v>
          </cell>
          <cell r="C1037" t="str">
            <v>PASS_THROUGH</v>
          </cell>
          <cell r="D1037" t="str">
            <v>PASS_THROUGH</v>
          </cell>
          <cell r="E1037" t="str">
            <v>M&amp;O</v>
          </cell>
          <cell r="F1037" t="str">
            <v>PASS_THROUGH</v>
          </cell>
          <cell r="G1037" t="str">
            <v>OTHER EXPENSE</v>
          </cell>
        </row>
        <row r="1038">
          <cell r="A1038">
            <v>53804</v>
          </cell>
          <cell r="C1038" t="str">
            <v>PASS_THROUGH</v>
          </cell>
          <cell r="D1038" t="str">
            <v>PASS_THROUGH</v>
          </cell>
          <cell r="E1038" t="str">
            <v>M&amp;O</v>
          </cell>
          <cell r="F1038" t="str">
            <v>PASS_THROUGH</v>
          </cell>
          <cell r="G1038" t="str">
            <v>OTHER EXPENSE</v>
          </cell>
        </row>
        <row r="1039">
          <cell r="A1039">
            <v>53805</v>
          </cell>
          <cell r="C1039" t="str">
            <v>PASS_THROUGH</v>
          </cell>
          <cell r="D1039" t="str">
            <v>PASS_THROUGH</v>
          </cell>
          <cell r="E1039" t="str">
            <v>M&amp;O</v>
          </cell>
          <cell r="F1039" t="str">
            <v>PASS_THROUGH</v>
          </cell>
          <cell r="G1039" t="str">
            <v>OTHER EXPENSE</v>
          </cell>
        </row>
        <row r="1040">
          <cell r="A1040">
            <v>53806</v>
          </cell>
          <cell r="C1040" t="str">
            <v>PASS_THROUGH</v>
          </cell>
          <cell r="D1040" t="str">
            <v>PASS_THROUGH</v>
          </cell>
          <cell r="E1040" t="str">
            <v>M&amp;O</v>
          </cell>
          <cell r="F1040" t="str">
            <v>PASS_THROUGH</v>
          </cell>
          <cell r="G1040" t="str">
            <v>OTHER EXPENSE</v>
          </cell>
        </row>
        <row r="1041">
          <cell r="A1041">
            <v>53807</v>
          </cell>
          <cell r="C1041" t="str">
            <v>PASS_THROUGH</v>
          </cell>
          <cell r="D1041" t="str">
            <v>PASS_THROUGH</v>
          </cell>
          <cell r="E1041" t="str">
            <v>M&amp;O</v>
          </cell>
          <cell r="F1041" t="str">
            <v>PASS_THROUGH</v>
          </cell>
          <cell r="G1041" t="str">
            <v>OTHER EXPENSE</v>
          </cell>
        </row>
        <row r="1042">
          <cell r="A1042">
            <v>53808</v>
          </cell>
          <cell r="C1042" t="str">
            <v>PASS_THROUGH</v>
          </cell>
          <cell r="D1042" t="str">
            <v>PASS_THROUGH</v>
          </cell>
          <cell r="E1042" t="str">
            <v>M&amp;O</v>
          </cell>
          <cell r="F1042" t="str">
            <v>PASS_THROUGH</v>
          </cell>
          <cell r="G1042" t="str">
            <v>OTHER EXPENSE</v>
          </cell>
        </row>
        <row r="1043">
          <cell r="A1043">
            <v>53809</v>
          </cell>
          <cell r="C1043" t="str">
            <v>PASS_THROUGH</v>
          </cell>
          <cell r="D1043" t="str">
            <v>PASS_THROUGH</v>
          </cell>
          <cell r="E1043" t="str">
            <v>M&amp;O</v>
          </cell>
          <cell r="F1043" t="str">
            <v>PASS_THROUGH</v>
          </cell>
          <cell r="G1043" t="str">
            <v>OTHER EXPENSE</v>
          </cell>
        </row>
        <row r="1044">
          <cell r="A1044">
            <v>53810</v>
          </cell>
          <cell r="C1044" t="str">
            <v>PASS_THROUGH</v>
          </cell>
          <cell r="D1044" t="str">
            <v>PASS_THROUGH</v>
          </cell>
          <cell r="E1044" t="str">
            <v>M&amp;O</v>
          </cell>
          <cell r="F1044" t="str">
            <v>PASS_THROUGH</v>
          </cell>
          <cell r="G1044" t="str">
            <v>OTHER EXPENSE</v>
          </cell>
        </row>
        <row r="1045">
          <cell r="A1045">
            <v>53811</v>
          </cell>
          <cell r="C1045" t="str">
            <v>PASS_THROUGH</v>
          </cell>
          <cell r="D1045" t="str">
            <v>PASS_THROUGH</v>
          </cell>
          <cell r="E1045" t="str">
            <v>M&amp;O</v>
          </cell>
          <cell r="F1045" t="str">
            <v>PASS_THROUGH</v>
          </cell>
          <cell r="G1045" t="str">
            <v>OTHER EXPENSE</v>
          </cell>
        </row>
        <row r="1046">
          <cell r="A1046">
            <v>53812</v>
          </cell>
          <cell r="C1046" t="str">
            <v>PASS_THROUGH</v>
          </cell>
          <cell r="D1046" t="str">
            <v>PASS_THROUGH</v>
          </cell>
          <cell r="E1046" t="str">
            <v>M&amp;O</v>
          </cell>
          <cell r="F1046" t="str">
            <v>PASS_THROUGH</v>
          </cell>
          <cell r="G1046" t="str">
            <v>OTHER EXPENSE</v>
          </cell>
        </row>
        <row r="1047">
          <cell r="A1047">
            <v>53813</v>
          </cell>
          <cell r="C1047" t="str">
            <v>PASS_THROUGH</v>
          </cell>
          <cell r="D1047" t="str">
            <v>PASS_THROUGH</v>
          </cell>
          <cell r="E1047" t="str">
            <v>M&amp;O</v>
          </cell>
          <cell r="F1047" t="str">
            <v>PASS_THROUGH</v>
          </cell>
          <cell r="G1047" t="str">
            <v>OTHER EXPENSE</v>
          </cell>
        </row>
        <row r="1048">
          <cell r="A1048">
            <v>53814</v>
          </cell>
          <cell r="C1048" t="str">
            <v>PASS_THROUGH</v>
          </cell>
          <cell r="D1048" t="str">
            <v>PASS_THROUGH</v>
          </cell>
          <cell r="E1048" t="str">
            <v>M&amp;O</v>
          </cell>
          <cell r="F1048" t="str">
            <v>PASS_THROUGH</v>
          </cell>
          <cell r="G1048" t="str">
            <v>OTHER EXPENSE</v>
          </cell>
        </row>
        <row r="1049">
          <cell r="A1049">
            <v>53815</v>
          </cell>
          <cell r="C1049" t="str">
            <v>PASS_THROUGH</v>
          </cell>
          <cell r="D1049" t="str">
            <v>PASS_THROUGH</v>
          </cell>
          <cell r="E1049" t="str">
            <v>M&amp;O</v>
          </cell>
          <cell r="F1049" t="str">
            <v>PASS_THROUGH</v>
          </cell>
          <cell r="G1049" t="str">
            <v>OTHER EXPENSE</v>
          </cell>
        </row>
        <row r="1050">
          <cell r="A1050">
            <v>53816</v>
          </cell>
          <cell r="C1050" t="str">
            <v>PASS_THROUGH</v>
          </cell>
          <cell r="D1050" t="str">
            <v>PASS_THROUGH</v>
          </cell>
          <cell r="E1050" t="str">
            <v>M&amp;O</v>
          </cell>
          <cell r="F1050" t="str">
            <v>PASS_THROUGH</v>
          </cell>
          <cell r="G1050" t="str">
            <v>OTHER EXPENSE</v>
          </cell>
        </row>
        <row r="1051">
          <cell r="A1051">
            <v>53817</v>
          </cell>
          <cell r="C1051" t="str">
            <v>PASS_THROUGH</v>
          </cell>
          <cell r="D1051" t="str">
            <v>PASS_THROUGH</v>
          </cell>
          <cell r="E1051" t="str">
            <v>M&amp;O</v>
          </cell>
          <cell r="F1051" t="str">
            <v>PASS_THROUGH</v>
          </cell>
          <cell r="G1051" t="str">
            <v>OTHER EXPENSE</v>
          </cell>
        </row>
        <row r="1052">
          <cell r="A1052">
            <v>53818</v>
          </cell>
          <cell r="C1052" t="str">
            <v>PASS_THROUGH</v>
          </cell>
          <cell r="D1052" t="str">
            <v>PASS_THROUGH</v>
          </cell>
          <cell r="E1052" t="str">
            <v>M&amp;O</v>
          </cell>
          <cell r="F1052" t="str">
            <v>PASS_THROUGH</v>
          </cell>
          <cell r="G1052" t="str">
            <v>OTHER EXPENSE</v>
          </cell>
        </row>
        <row r="1053">
          <cell r="A1053">
            <v>53819</v>
          </cell>
          <cell r="C1053" t="str">
            <v>PASS_THROUGH</v>
          </cell>
          <cell r="D1053" t="str">
            <v>PASS_THROUGH</v>
          </cell>
          <cell r="E1053" t="str">
            <v>M&amp;O</v>
          </cell>
          <cell r="F1053" t="str">
            <v>PASS_THROUGH</v>
          </cell>
          <cell r="G1053" t="str">
            <v>OTHER EXPENSE</v>
          </cell>
        </row>
        <row r="1054">
          <cell r="A1054">
            <v>53820</v>
          </cell>
          <cell r="C1054" t="str">
            <v>PASS_THROUGH</v>
          </cell>
          <cell r="D1054" t="str">
            <v>PASS_THROUGH</v>
          </cell>
          <cell r="E1054" t="str">
            <v>M&amp;O</v>
          </cell>
          <cell r="F1054" t="str">
            <v>PASS_THROUGH</v>
          </cell>
          <cell r="G1054" t="str">
            <v>OTHER EXPENSE</v>
          </cell>
        </row>
        <row r="1055">
          <cell r="A1055">
            <v>53821</v>
          </cell>
          <cell r="C1055" t="str">
            <v>PASS_THROUGH</v>
          </cell>
          <cell r="D1055" t="str">
            <v>PASS_THROUGH</v>
          </cell>
          <cell r="E1055" t="str">
            <v>M&amp;O</v>
          </cell>
          <cell r="F1055" t="str">
            <v>PASS_THROUGH</v>
          </cell>
          <cell r="G1055" t="str">
            <v>OTHER EXPENSE</v>
          </cell>
        </row>
        <row r="1056">
          <cell r="A1056">
            <v>53822</v>
          </cell>
          <cell r="C1056" t="str">
            <v>PASS_THROUGH</v>
          </cell>
          <cell r="D1056" t="str">
            <v>PASS_THROUGH</v>
          </cell>
          <cell r="E1056" t="str">
            <v>M&amp;O</v>
          </cell>
          <cell r="F1056" t="str">
            <v>PASS_THROUGH</v>
          </cell>
          <cell r="G1056" t="str">
            <v>OTHER EXPENSE</v>
          </cell>
        </row>
        <row r="1057">
          <cell r="A1057">
            <v>53823</v>
          </cell>
          <cell r="C1057" t="str">
            <v>PASS_THROUGH</v>
          </cell>
          <cell r="D1057" t="str">
            <v>PASS_THROUGH</v>
          </cell>
          <cell r="E1057" t="str">
            <v>M&amp;O</v>
          </cell>
          <cell r="F1057" t="str">
            <v>PASS_THROUGH</v>
          </cell>
          <cell r="G1057" t="str">
            <v>OTHER EXPENSE</v>
          </cell>
        </row>
        <row r="1058">
          <cell r="A1058">
            <v>53824</v>
          </cell>
          <cell r="C1058" t="str">
            <v>PASS_THROUGH</v>
          </cell>
          <cell r="D1058" t="str">
            <v>PASS_THROUGH</v>
          </cell>
          <cell r="E1058" t="str">
            <v>M&amp;O</v>
          </cell>
          <cell r="F1058" t="str">
            <v>PASS_THROUGH</v>
          </cell>
          <cell r="G1058" t="str">
            <v>OTHER EXPENSE</v>
          </cell>
        </row>
        <row r="1059">
          <cell r="A1059">
            <v>53825</v>
          </cell>
          <cell r="C1059" t="str">
            <v>PASS_THROUGH</v>
          </cell>
          <cell r="D1059" t="str">
            <v>PASS_THROUGH</v>
          </cell>
          <cell r="E1059" t="str">
            <v>M&amp;O</v>
          </cell>
          <cell r="F1059" t="str">
            <v>PASS_THROUGH</v>
          </cell>
          <cell r="G1059" t="str">
            <v>OTHER EXPENSE</v>
          </cell>
        </row>
        <row r="1060">
          <cell r="A1060">
            <v>53826</v>
          </cell>
          <cell r="C1060" t="str">
            <v>PASS_THROUGH</v>
          </cell>
          <cell r="D1060" t="str">
            <v>PASS_THROUGH</v>
          </cell>
          <cell r="E1060" t="str">
            <v>M&amp;O</v>
          </cell>
          <cell r="F1060" t="str">
            <v>PASS_THROUGH</v>
          </cell>
          <cell r="G1060" t="str">
            <v>OTHER EXPENSE</v>
          </cell>
        </row>
        <row r="1061">
          <cell r="A1061">
            <v>53827</v>
          </cell>
          <cell r="C1061" t="str">
            <v>PASS_THROUGH</v>
          </cell>
          <cell r="D1061" t="str">
            <v>PASS_THROUGH</v>
          </cell>
          <cell r="E1061" t="str">
            <v>M&amp;O</v>
          </cell>
          <cell r="F1061" t="str">
            <v>PASS_THROUGH</v>
          </cell>
          <cell r="G1061" t="str">
            <v>OTHER EXPENSE</v>
          </cell>
        </row>
        <row r="1062">
          <cell r="A1062">
            <v>53828</v>
          </cell>
          <cell r="C1062" t="str">
            <v>PASS_THROUGH</v>
          </cell>
          <cell r="D1062" t="str">
            <v>PASS_THROUGH</v>
          </cell>
          <cell r="E1062" t="str">
            <v>M&amp;O</v>
          </cell>
          <cell r="F1062" t="str">
            <v>PASS_THROUGH</v>
          </cell>
          <cell r="G1062" t="str">
            <v>OTHER EXPENSE</v>
          </cell>
        </row>
        <row r="1063">
          <cell r="A1063">
            <v>53829</v>
          </cell>
          <cell r="C1063" t="str">
            <v>PASS_THROUGH</v>
          </cell>
          <cell r="D1063" t="str">
            <v>PASS_THROUGH</v>
          </cell>
          <cell r="E1063" t="str">
            <v>M&amp;O</v>
          </cell>
          <cell r="F1063" t="str">
            <v>PASS_THROUGH</v>
          </cell>
          <cell r="G1063" t="str">
            <v>OTHER EXPENSE</v>
          </cell>
        </row>
        <row r="1064">
          <cell r="A1064">
            <v>53830</v>
          </cell>
          <cell r="C1064" t="str">
            <v>PASS_THROUGH</v>
          </cell>
          <cell r="D1064" t="str">
            <v>PASS_THROUGH</v>
          </cell>
          <cell r="E1064" t="str">
            <v>M&amp;O</v>
          </cell>
          <cell r="F1064" t="str">
            <v>PASS_THROUGH</v>
          </cell>
          <cell r="G1064" t="str">
            <v>OTHER EXPENSE</v>
          </cell>
        </row>
        <row r="1065">
          <cell r="A1065">
            <v>53831</v>
          </cell>
          <cell r="C1065" t="str">
            <v>PASS_THROUGH</v>
          </cell>
          <cell r="D1065" t="str">
            <v>PASS_THROUGH</v>
          </cell>
          <cell r="E1065" t="str">
            <v>M&amp;O</v>
          </cell>
          <cell r="F1065" t="str">
            <v>PASS_THROUGH</v>
          </cell>
          <cell r="G1065" t="str">
            <v>OTHER EXPENSE</v>
          </cell>
        </row>
        <row r="1066">
          <cell r="A1066">
            <v>53832</v>
          </cell>
          <cell r="C1066" t="str">
            <v>PASS_THROUGH</v>
          </cell>
          <cell r="D1066" t="str">
            <v>PASS_THROUGH</v>
          </cell>
          <cell r="E1066" t="str">
            <v>M&amp;O</v>
          </cell>
          <cell r="F1066" t="str">
            <v>PASS_THROUGH</v>
          </cell>
          <cell r="G1066" t="str">
            <v>OTHER EXPENSE</v>
          </cell>
        </row>
        <row r="1067">
          <cell r="A1067">
            <v>53833</v>
          </cell>
          <cell r="C1067" t="str">
            <v>PASS_THROUGH</v>
          </cell>
          <cell r="D1067" t="str">
            <v>PASS_THROUGH</v>
          </cell>
          <cell r="E1067" t="str">
            <v>M&amp;O</v>
          </cell>
          <cell r="F1067" t="str">
            <v>PASS_THROUGH</v>
          </cell>
          <cell r="G1067" t="str">
            <v>OTHER EXPENSE</v>
          </cell>
        </row>
        <row r="1068">
          <cell r="A1068">
            <v>53834</v>
          </cell>
          <cell r="C1068" t="str">
            <v>PASS_THROUGH</v>
          </cell>
          <cell r="D1068" t="str">
            <v>PASS_THROUGH</v>
          </cell>
          <cell r="E1068" t="str">
            <v>M&amp;O</v>
          </cell>
          <cell r="F1068" t="str">
            <v>PASS_THROUGH</v>
          </cell>
          <cell r="G1068" t="str">
            <v>OTHER EXPENSE</v>
          </cell>
        </row>
        <row r="1069">
          <cell r="A1069">
            <v>53835</v>
          </cell>
          <cell r="C1069" t="str">
            <v>PASS_THROUGH</v>
          </cell>
          <cell r="D1069" t="str">
            <v>PASS_THROUGH</v>
          </cell>
          <cell r="E1069" t="str">
            <v>M&amp;O</v>
          </cell>
          <cell r="F1069" t="str">
            <v>PASS_THROUGH</v>
          </cell>
          <cell r="G1069" t="str">
            <v>OTHER EXPENSE</v>
          </cell>
        </row>
        <row r="1070">
          <cell r="A1070">
            <v>53836</v>
          </cell>
          <cell r="C1070" t="str">
            <v>PASS_THROUGH</v>
          </cell>
          <cell r="D1070" t="str">
            <v>PASS_THROUGH</v>
          </cell>
          <cell r="E1070" t="str">
            <v>M&amp;O</v>
          </cell>
          <cell r="F1070" t="str">
            <v>PASS_THROUGH</v>
          </cell>
          <cell r="G1070" t="str">
            <v>OTHER EXPENSE</v>
          </cell>
        </row>
        <row r="1071">
          <cell r="A1071">
            <v>53837</v>
          </cell>
          <cell r="C1071" t="str">
            <v>PASS_THROUGH</v>
          </cell>
          <cell r="D1071" t="str">
            <v>PASS_THROUGH</v>
          </cell>
          <cell r="E1071" t="str">
            <v>M&amp;O</v>
          </cell>
          <cell r="F1071" t="str">
            <v>PASS_THROUGH</v>
          </cell>
          <cell r="G1071" t="str">
            <v>OTHER EXPENSE</v>
          </cell>
        </row>
        <row r="1072">
          <cell r="A1072">
            <v>53838</v>
          </cell>
          <cell r="C1072" t="str">
            <v>PASS_THROUGH</v>
          </cell>
          <cell r="D1072" t="str">
            <v>PASS_THROUGH</v>
          </cell>
          <cell r="E1072" t="str">
            <v>M&amp;O</v>
          </cell>
          <cell r="F1072" t="str">
            <v>PASS_THROUGH</v>
          </cell>
          <cell r="G1072" t="str">
            <v>OTHER EXPENSE</v>
          </cell>
        </row>
        <row r="1073">
          <cell r="A1073">
            <v>53839</v>
          </cell>
          <cell r="C1073" t="str">
            <v>PASS_THROUGH</v>
          </cell>
          <cell r="D1073" t="str">
            <v>PASS_THROUGH</v>
          </cell>
          <cell r="E1073" t="str">
            <v>M&amp;O</v>
          </cell>
          <cell r="F1073" t="str">
            <v>PASS_THROUGH</v>
          </cell>
          <cell r="G1073" t="str">
            <v>OTHER EXPENSE</v>
          </cell>
        </row>
        <row r="1074">
          <cell r="A1074">
            <v>53840</v>
          </cell>
          <cell r="C1074" t="str">
            <v>PASS_THROUGH</v>
          </cell>
          <cell r="D1074" t="str">
            <v>PASS_THROUGH</v>
          </cell>
          <cell r="E1074" t="str">
            <v>M&amp;O</v>
          </cell>
          <cell r="F1074" t="str">
            <v>PASS_THROUGH</v>
          </cell>
          <cell r="G1074" t="str">
            <v>OTHER EXPENSE</v>
          </cell>
        </row>
        <row r="1075">
          <cell r="A1075">
            <v>53841</v>
          </cell>
          <cell r="C1075" t="str">
            <v>PASS_THROUGH</v>
          </cell>
          <cell r="D1075" t="str">
            <v>PASS_THROUGH</v>
          </cell>
          <cell r="E1075" t="str">
            <v>M&amp;O</v>
          </cell>
          <cell r="F1075" t="str">
            <v>PASS_THROUGH</v>
          </cell>
          <cell r="G1075" t="str">
            <v>OTHER EXPENSE</v>
          </cell>
        </row>
        <row r="1076">
          <cell r="A1076">
            <v>53842</v>
          </cell>
          <cell r="C1076" t="str">
            <v>PASS_THROUGH</v>
          </cell>
          <cell r="D1076" t="str">
            <v>PASS_THROUGH</v>
          </cell>
          <cell r="E1076" t="str">
            <v>M&amp;O</v>
          </cell>
          <cell r="F1076" t="str">
            <v>PASS_THROUGH</v>
          </cell>
          <cell r="G1076" t="str">
            <v>OTHER EXPENSE</v>
          </cell>
        </row>
        <row r="1077">
          <cell r="A1077">
            <v>53843</v>
          </cell>
          <cell r="C1077" t="str">
            <v>PASS_THROUGH</v>
          </cell>
          <cell r="D1077" t="str">
            <v>PASS_THROUGH</v>
          </cell>
          <cell r="E1077" t="str">
            <v>M&amp;O</v>
          </cell>
          <cell r="F1077" t="str">
            <v>PASS_THROUGH</v>
          </cell>
          <cell r="G1077" t="str">
            <v>OTHER EXPENSE</v>
          </cell>
        </row>
        <row r="1078">
          <cell r="A1078">
            <v>53844</v>
          </cell>
          <cell r="C1078" t="str">
            <v>PASS_THROUGH</v>
          </cell>
          <cell r="D1078" t="str">
            <v>PASS_THROUGH</v>
          </cell>
          <cell r="E1078" t="str">
            <v>M&amp;O</v>
          </cell>
          <cell r="F1078" t="str">
            <v>PASS_THROUGH</v>
          </cell>
          <cell r="G1078" t="str">
            <v>OTHER EXPENSE</v>
          </cell>
        </row>
        <row r="1079">
          <cell r="A1079">
            <v>53845</v>
          </cell>
          <cell r="C1079" t="str">
            <v>PASS_THROUGH</v>
          </cell>
          <cell r="D1079" t="str">
            <v>PASS_THROUGH</v>
          </cell>
          <cell r="E1079" t="str">
            <v>M&amp;O</v>
          </cell>
          <cell r="F1079" t="str">
            <v>PASS_THROUGH</v>
          </cell>
          <cell r="G1079" t="str">
            <v>OTHER EXPENSE</v>
          </cell>
        </row>
        <row r="1080">
          <cell r="A1080">
            <v>53846</v>
          </cell>
          <cell r="C1080" t="str">
            <v>PASS_THROUGH</v>
          </cell>
          <cell r="D1080" t="str">
            <v>PASS_THROUGH</v>
          </cell>
          <cell r="E1080" t="str">
            <v>M&amp;O</v>
          </cell>
          <cell r="F1080" t="str">
            <v>PASS_THROUGH</v>
          </cell>
          <cell r="G1080" t="str">
            <v>OTHER EXPENSE</v>
          </cell>
        </row>
        <row r="1081">
          <cell r="A1081">
            <v>53847</v>
          </cell>
          <cell r="C1081" t="str">
            <v>PASS_THROUGH</v>
          </cell>
          <cell r="D1081" t="str">
            <v>PASS_THROUGH</v>
          </cell>
          <cell r="E1081" t="str">
            <v>M&amp;O</v>
          </cell>
          <cell r="F1081" t="str">
            <v>PASS_THROUGH</v>
          </cell>
          <cell r="G1081" t="str">
            <v>OTHER EXPENSE</v>
          </cell>
        </row>
        <row r="1082">
          <cell r="A1082">
            <v>53848</v>
          </cell>
          <cell r="C1082" t="str">
            <v>PASS_THROUGH</v>
          </cell>
          <cell r="D1082" t="str">
            <v>PASS_THROUGH</v>
          </cell>
          <cell r="E1082" t="str">
            <v>M&amp;O</v>
          </cell>
          <cell r="F1082" t="str">
            <v>PASS_THROUGH</v>
          </cell>
          <cell r="G1082" t="str">
            <v>OTHER EXPENSE</v>
          </cell>
        </row>
        <row r="1083">
          <cell r="A1083">
            <v>53849</v>
          </cell>
          <cell r="C1083" t="str">
            <v>PASS_THROUGH</v>
          </cell>
          <cell r="D1083" t="str">
            <v>PASS_THROUGH</v>
          </cell>
          <cell r="E1083" t="str">
            <v>M&amp;O</v>
          </cell>
          <cell r="F1083" t="str">
            <v>PASS_THROUGH</v>
          </cell>
          <cell r="G1083" t="str">
            <v>OTHER EXPENSE</v>
          </cell>
        </row>
        <row r="1084">
          <cell r="A1084">
            <v>53850</v>
          </cell>
          <cell r="B1084">
            <v>53899</v>
          </cell>
          <cell r="C1084" t="str">
            <v>SERVICES</v>
          </cell>
          <cell r="D1084" t="str">
            <v>SERVICES</v>
          </cell>
          <cell r="E1084" t="str">
            <v>M&amp;O</v>
          </cell>
          <cell r="F1084" t="str">
            <v>SERVICES</v>
          </cell>
          <cell r="G1084" t="str">
            <v>SERVICES</v>
          </cell>
        </row>
        <row r="1085">
          <cell r="A1085">
            <v>53851</v>
          </cell>
          <cell r="C1085" t="str">
            <v>SERVICES</v>
          </cell>
          <cell r="D1085" t="str">
            <v>SERVICES</v>
          </cell>
          <cell r="E1085" t="str">
            <v>M&amp;O</v>
          </cell>
          <cell r="F1085" t="str">
            <v>SERVICES</v>
          </cell>
          <cell r="G1085" t="str">
            <v>SERVICES</v>
          </cell>
        </row>
        <row r="1086">
          <cell r="A1086">
            <v>53852</v>
          </cell>
          <cell r="C1086" t="str">
            <v>SERVICES</v>
          </cell>
          <cell r="D1086" t="str">
            <v>SERVICES</v>
          </cell>
          <cell r="E1086" t="str">
            <v>M&amp;O</v>
          </cell>
          <cell r="F1086" t="str">
            <v>SERVICES</v>
          </cell>
          <cell r="G1086" t="str">
            <v>SERVICES</v>
          </cell>
        </row>
        <row r="1087">
          <cell r="A1087">
            <v>53853</v>
          </cell>
          <cell r="C1087" t="str">
            <v>SERVICES</v>
          </cell>
          <cell r="D1087" t="str">
            <v>SERVICES</v>
          </cell>
          <cell r="E1087" t="str">
            <v>M&amp;O</v>
          </cell>
          <cell r="F1087" t="str">
            <v>SERVICES</v>
          </cell>
          <cell r="G1087" t="str">
            <v>SERVICES</v>
          </cell>
        </row>
        <row r="1088">
          <cell r="A1088">
            <v>53854</v>
          </cell>
          <cell r="C1088" t="str">
            <v>SERVICES</v>
          </cell>
          <cell r="D1088" t="str">
            <v>SERVICES</v>
          </cell>
          <cell r="E1088" t="str">
            <v>M&amp;O</v>
          </cell>
          <cell r="F1088" t="str">
            <v>SERVICES</v>
          </cell>
          <cell r="G1088" t="str">
            <v>SERVICES</v>
          </cell>
        </row>
        <row r="1089">
          <cell r="A1089">
            <v>53855</v>
          </cell>
          <cell r="C1089" t="str">
            <v>FACILITIES WORK ORDERS</v>
          </cell>
          <cell r="D1089" t="str">
            <v>FACILITIES WORK ORDERS</v>
          </cell>
          <cell r="E1089" t="str">
            <v>M&amp;O</v>
          </cell>
          <cell r="F1089" t="str">
            <v>FACILITIES WORK ORDERS</v>
          </cell>
          <cell r="G1089" t="str">
            <v>FACILITIES WORK ORDERS</v>
          </cell>
        </row>
        <row r="1090">
          <cell r="A1090">
            <v>53856</v>
          </cell>
          <cell r="C1090" t="str">
            <v>SERVICES</v>
          </cell>
          <cell r="D1090" t="str">
            <v>SERVICES</v>
          </cell>
          <cell r="E1090" t="str">
            <v>M&amp;O</v>
          </cell>
          <cell r="F1090" t="str">
            <v>SERVICES</v>
          </cell>
          <cell r="G1090" t="str">
            <v>SERVICES</v>
          </cell>
        </row>
        <row r="1091">
          <cell r="A1091">
            <v>53857</v>
          </cell>
          <cell r="C1091" t="str">
            <v>SERVICES</v>
          </cell>
          <cell r="D1091" t="str">
            <v>SERVICES</v>
          </cell>
          <cell r="E1091" t="str">
            <v>M&amp;O</v>
          </cell>
          <cell r="F1091" t="str">
            <v>SERVICES</v>
          </cell>
          <cell r="G1091" t="str">
            <v>STUDENT LEADERSHIP STIPEND</v>
          </cell>
        </row>
        <row r="1092">
          <cell r="A1092">
            <v>53858</v>
          </cell>
          <cell r="C1092" t="str">
            <v>SERVICES</v>
          </cell>
          <cell r="D1092" t="str">
            <v>SERVICES</v>
          </cell>
          <cell r="E1092" t="str">
            <v>M&amp;O</v>
          </cell>
          <cell r="F1092" t="str">
            <v>SERVICES</v>
          </cell>
          <cell r="G1092" t="str">
            <v>SERVICES</v>
          </cell>
        </row>
        <row r="1093">
          <cell r="A1093">
            <v>53859</v>
          </cell>
          <cell r="C1093" t="str">
            <v>SERVICES</v>
          </cell>
          <cell r="D1093" t="str">
            <v>SERVICES</v>
          </cell>
          <cell r="E1093" t="str">
            <v>M&amp;O</v>
          </cell>
          <cell r="F1093" t="str">
            <v>SERVICES</v>
          </cell>
          <cell r="G1093" t="str">
            <v>SERVICES</v>
          </cell>
        </row>
        <row r="1094">
          <cell r="A1094">
            <v>53860</v>
          </cell>
          <cell r="C1094" t="str">
            <v>SERVICES</v>
          </cell>
          <cell r="D1094" t="str">
            <v>SERVICES</v>
          </cell>
          <cell r="E1094" t="str">
            <v>M&amp;O</v>
          </cell>
          <cell r="F1094" t="str">
            <v>SERVICES</v>
          </cell>
          <cell r="G1094" t="str">
            <v>SERVICES</v>
          </cell>
        </row>
        <row r="1095">
          <cell r="A1095">
            <v>53861</v>
          </cell>
          <cell r="C1095" t="str">
            <v>SERVICES</v>
          </cell>
          <cell r="D1095" t="str">
            <v>SERVICES</v>
          </cell>
          <cell r="E1095" t="str">
            <v>M&amp;O</v>
          </cell>
          <cell r="F1095" t="str">
            <v>SERVICES</v>
          </cell>
          <cell r="G1095" t="str">
            <v>SERVICES</v>
          </cell>
        </row>
        <row r="1096">
          <cell r="A1096">
            <v>53862</v>
          </cell>
          <cell r="C1096" t="str">
            <v>SERVICES</v>
          </cell>
          <cell r="D1096" t="str">
            <v>SERVICES</v>
          </cell>
          <cell r="E1096" t="str">
            <v>M&amp;O</v>
          </cell>
          <cell r="F1096" t="str">
            <v>SERVICES</v>
          </cell>
          <cell r="G1096" t="str">
            <v>SERVICES</v>
          </cell>
        </row>
        <row r="1097">
          <cell r="A1097">
            <v>53863</v>
          </cell>
          <cell r="C1097" t="str">
            <v>SERVICES</v>
          </cell>
          <cell r="D1097" t="str">
            <v>SERVICES</v>
          </cell>
          <cell r="E1097" t="str">
            <v>M&amp;O</v>
          </cell>
          <cell r="F1097" t="str">
            <v>SERVICES</v>
          </cell>
          <cell r="G1097" t="str">
            <v>SERVICES</v>
          </cell>
        </row>
        <row r="1098">
          <cell r="A1098">
            <v>53864</v>
          </cell>
          <cell r="C1098" t="str">
            <v>SERVICES</v>
          </cell>
          <cell r="D1098" t="str">
            <v>SERVICES</v>
          </cell>
          <cell r="E1098" t="str">
            <v>M&amp;O</v>
          </cell>
          <cell r="F1098" t="str">
            <v>SERVICES</v>
          </cell>
          <cell r="G1098" t="str">
            <v>SERVICES</v>
          </cell>
        </row>
        <row r="1099">
          <cell r="A1099">
            <v>53865</v>
          </cell>
          <cell r="C1099" t="str">
            <v>SERVICES</v>
          </cell>
          <cell r="D1099" t="str">
            <v>SERVICES</v>
          </cell>
          <cell r="E1099" t="str">
            <v>M&amp;O</v>
          </cell>
          <cell r="F1099" t="str">
            <v>SERVICES</v>
          </cell>
          <cell r="G1099" t="str">
            <v>SERVICES</v>
          </cell>
        </row>
        <row r="1100">
          <cell r="A1100">
            <v>53866</v>
          </cell>
          <cell r="C1100" t="str">
            <v>SERVICES</v>
          </cell>
          <cell r="D1100" t="str">
            <v>SERVICES</v>
          </cell>
          <cell r="E1100" t="str">
            <v>M&amp;O</v>
          </cell>
          <cell r="F1100" t="str">
            <v>SERVICES</v>
          </cell>
          <cell r="G1100" t="str">
            <v>SERVICES</v>
          </cell>
        </row>
        <row r="1101">
          <cell r="A1101">
            <v>53867</v>
          </cell>
          <cell r="C1101" t="str">
            <v>SERVICES</v>
          </cell>
          <cell r="D1101" t="str">
            <v>SERVICES</v>
          </cell>
          <cell r="E1101" t="str">
            <v>M&amp;O</v>
          </cell>
          <cell r="F1101" t="str">
            <v>SERVICES</v>
          </cell>
          <cell r="G1101" t="str">
            <v>SERVICES</v>
          </cell>
        </row>
        <row r="1102">
          <cell r="A1102">
            <v>53868</v>
          </cell>
          <cell r="C1102" t="str">
            <v>SERVICES</v>
          </cell>
          <cell r="D1102" t="str">
            <v>SERVICES</v>
          </cell>
          <cell r="E1102" t="str">
            <v>M&amp;O</v>
          </cell>
          <cell r="F1102" t="str">
            <v>SERVICES</v>
          </cell>
          <cell r="G1102" t="str">
            <v>SERVICES</v>
          </cell>
        </row>
        <row r="1103">
          <cell r="A1103">
            <v>53869</v>
          </cell>
          <cell r="C1103" t="str">
            <v>SERVICES</v>
          </cell>
          <cell r="D1103" t="str">
            <v>SERVICES</v>
          </cell>
          <cell r="E1103" t="str">
            <v>M&amp;O</v>
          </cell>
          <cell r="F1103" t="str">
            <v>SERVICES</v>
          </cell>
          <cell r="G1103" t="str">
            <v>SERVICES</v>
          </cell>
        </row>
        <row r="1104">
          <cell r="A1104">
            <v>53870</v>
          </cell>
          <cell r="C1104" t="str">
            <v>SERVICES</v>
          </cell>
          <cell r="D1104" t="str">
            <v>SERVICES</v>
          </cell>
          <cell r="E1104" t="str">
            <v>M&amp;O</v>
          </cell>
          <cell r="F1104" t="str">
            <v>SERVICES</v>
          </cell>
          <cell r="G1104" t="str">
            <v>SERVICES</v>
          </cell>
        </row>
        <row r="1105">
          <cell r="A1105">
            <v>53900</v>
          </cell>
          <cell r="B1105">
            <v>53999</v>
          </cell>
          <cell r="C1105" t="str">
            <v>OFFICE/GENERAL SUPPLIES</v>
          </cell>
          <cell r="D1105" t="str">
            <v>SUPPLIES</v>
          </cell>
          <cell r="E1105" t="str">
            <v>M&amp;O</v>
          </cell>
          <cell r="F1105" t="str">
            <v>OFFICE/GENERAL SUPPLIES</v>
          </cell>
          <cell r="G1105" t="str">
            <v>OFFICE/GENERAL SUPPLIES</v>
          </cell>
        </row>
        <row r="1106">
          <cell r="A1106">
            <v>53900</v>
          </cell>
          <cell r="C1106" t="str">
            <v>OFFICE/GENERAL SUPPLIES</v>
          </cell>
          <cell r="D1106" t="str">
            <v>SUPPLIES</v>
          </cell>
          <cell r="E1106" t="str">
            <v>M&amp;O</v>
          </cell>
          <cell r="F1106" t="str">
            <v>OFFICE/GENERAL SUPPLIES</v>
          </cell>
          <cell r="G1106" t="str">
            <v>OFFICE/GENERAL SUPPLIES</v>
          </cell>
        </row>
        <row r="1107">
          <cell r="A1107">
            <v>53901</v>
          </cell>
          <cell r="C1107" t="str">
            <v>OFFICE/GENERAL SUPPLIES</v>
          </cell>
          <cell r="D1107" t="str">
            <v>SUPPLIES</v>
          </cell>
          <cell r="E1107" t="str">
            <v>M&amp;O</v>
          </cell>
          <cell r="F1107" t="str">
            <v>OFFICE/GENERAL SUPPLIES</v>
          </cell>
          <cell r="G1107" t="str">
            <v>OFFICE/GENERAL SUPPLIES</v>
          </cell>
        </row>
        <row r="1108">
          <cell r="A1108">
            <v>53902</v>
          </cell>
          <cell r="C1108" t="str">
            <v>OFFICE/GENERAL SUPPLIES</v>
          </cell>
          <cell r="D1108" t="str">
            <v>SUPPLIES</v>
          </cell>
          <cell r="E1108" t="str">
            <v>M&amp;O</v>
          </cell>
          <cell r="F1108" t="str">
            <v>OFFICE/GENERAL SUPPLIES</v>
          </cell>
          <cell r="G1108" t="str">
            <v>OFFICE/GENERAL SUPPLIES</v>
          </cell>
        </row>
        <row r="1109">
          <cell r="A1109">
            <v>53903</v>
          </cell>
          <cell r="C1109" t="str">
            <v>OFFICE/GENERAL SUPPLIES</v>
          </cell>
          <cell r="D1109" t="str">
            <v>SUPPLIES</v>
          </cell>
          <cell r="E1109" t="str">
            <v>M&amp;O</v>
          </cell>
          <cell r="F1109" t="str">
            <v>OFFICE/GENERAL SUPPLIES</v>
          </cell>
          <cell r="G1109" t="str">
            <v>OFFICE/GENERAL SUPPLIES</v>
          </cell>
        </row>
        <row r="1110">
          <cell r="A1110">
            <v>53904</v>
          </cell>
          <cell r="C1110" t="str">
            <v>OFFICE/GENERAL SUPPLIES</v>
          </cell>
          <cell r="D1110" t="str">
            <v>SUPPLIES</v>
          </cell>
          <cell r="E1110" t="str">
            <v>M&amp;O</v>
          </cell>
          <cell r="F1110" t="str">
            <v>OFFICE/GENERAL SUPPLIES</v>
          </cell>
          <cell r="G1110" t="str">
            <v>OFFICE/GENERAL SUPPLIES</v>
          </cell>
        </row>
        <row r="1111">
          <cell r="A1111">
            <v>53905</v>
          </cell>
          <cell r="C1111" t="str">
            <v>OFFICE/GENERAL SUPPLIES</v>
          </cell>
          <cell r="D1111" t="str">
            <v>SUPPLIES</v>
          </cell>
          <cell r="E1111" t="str">
            <v>M&amp;O</v>
          </cell>
          <cell r="F1111" t="str">
            <v>OFFICE/GENERAL SUPPLIES</v>
          </cell>
          <cell r="G1111" t="str">
            <v>OFFICE/GENERAL SUPPLIES</v>
          </cell>
        </row>
        <row r="1112">
          <cell r="A1112">
            <v>53906</v>
          </cell>
          <cell r="C1112" t="str">
            <v>OFFICE/GENERAL SUPPLIES</v>
          </cell>
          <cell r="D1112" t="str">
            <v>SUPPLIES</v>
          </cell>
          <cell r="E1112" t="str">
            <v>M&amp;O</v>
          </cell>
          <cell r="F1112" t="str">
            <v>OFFICE/GENERAL SUPPLIES</v>
          </cell>
          <cell r="G1112" t="str">
            <v>OFFICE/GENERAL SUPPLIES</v>
          </cell>
        </row>
        <row r="1113">
          <cell r="A1113">
            <v>53907</v>
          </cell>
          <cell r="C1113" t="str">
            <v>OFFICE/GENERAL SUPPLIES</v>
          </cell>
          <cell r="D1113" t="str">
            <v>SUPPLIES</v>
          </cell>
          <cell r="E1113" t="str">
            <v>M&amp;O</v>
          </cell>
          <cell r="F1113" t="str">
            <v>OFFICE/GENERAL SUPPLIES</v>
          </cell>
          <cell r="G1113" t="str">
            <v>OFFICE/GENERAL SUPPLIES</v>
          </cell>
        </row>
        <row r="1114">
          <cell r="A1114">
            <v>53908</v>
          </cell>
          <cell r="C1114" t="str">
            <v>OFFICE/GENERAL SUPPLIES</v>
          </cell>
          <cell r="D1114" t="str">
            <v>SUPPLIES</v>
          </cell>
          <cell r="E1114" t="str">
            <v>M&amp;O</v>
          </cell>
          <cell r="F1114" t="str">
            <v>OFFICE/GENERAL SUPPLIES</v>
          </cell>
          <cell r="G1114" t="str">
            <v>OFFICE/GENERAL SUPPLIES</v>
          </cell>
        </row>
        <row r="1115">
          <cell r="A1115">
            <v>53909</v>
          </cell>
          <cell r="C1115" t="str">
            <v>OFFICE/GENERAL SUPPLIES</v>
          </cell>
          <cell r="D1115" t="str">
            <v>SUPPLIES</v>
          </cell>
          <cell r="E1115" t="str">
            <v>M&amp;O</v>
          </cell>
          <cell r="F1115" t="str">
            <v>OFFICE/GENERAL SUPPLIES</v>
          </cell>
          <cell r="G1115" t="str">
            <v>OFFICE/GENERAL SUPPLIES</v>
          </cell>
        </row>
        <row r="1116">
          <cell r="A1116">
            <v>53910</v>
          </cell>
          <cell r="C1116" t="str">
            <v>OFFICE/GENERAL SUPPLIES</v>
          </cell>
          <cell r="D1116" t="str">
            <v>SUPPLIES</v>
          </cell>
          <cell r="E1116" t="str">
            <v>M&amp;O</v>
          </cell>
          <cell r="F1116" t="str">
            <v>OFFICE/GENERAL SUPPLIES</v>
          </cell>
          <cell r="G1116" t="str">
            <v>OFFICE/GENERAL SUPPLIES</v>
          </cell>
        </row>
        <row r="1117">
          <cell r="A1117">
            <v>53911</v>
          </cell>
          <cell r="C1117" t="str">
            <v>COMPUTER/HW/SW SUPPLIES/REPAIRS</v>
          </cell>
          <cell r="D1117" t="str">
            <v>SUPPLIES</v>
          </cell>
          <cell r="E1117" t="str">
            <v>M&amp;O</v>
          </cell>
          <cell r="F1117" t="str">
            <v>COMPUTER/HW/SW SUPPLIES/REPAIRS</v>
          </cell>
          <cell r="G1117" t="str">
            <v>COMPUTER/HW/SW SUPPLIES/REPAIRS</v>
          </cell>
        </row>
        <row r="1118">
          <cell r="A1118">
            <v>53912</v>
          </cell>
          <cell r="C1118" t="str">
            <v>TELECOM SERVICES/SUPPLIES</v>
          </cell>
          <cell r="D1118" t="str">
            <v>SUPPLIES</v>
          </cell>
          <cell r="E1118" t="str">
            <v>M&amp;O</v>
          </cell>
          <cell r="F1118" t="str">
            <v>TELECOM SERVICES/SUPPLIES</v>
          </cell>
          <cell r="G1118" t="str">
            <v>TELECOM SERVICES/SUPPLIES</v>
          </cell>
        </row>
        <row r="1119">
          <cell r="A1119">
            <v>53913</v>
          </cell>
          <cell r="C1119" t="str">
            <v>COMPUTER/HW/SW SUPPLIES/REPAIRS</v>
          </cell>
          <cell r="D1119" t="str">
            <v>SUPPLIES</v>
          </cell>
          <cell r="E1119" t="str">
            <v>M&amp;O</v>
          </cell>
          <cell r="F1119" t="str">
            <v>COMPUTER/HW/SW SUPPLIES/REPAIRS</v>
          </cell>
          <cell r="G1119" t="str">
            <v>COMPUTER/HW/SW SUPPLIES/REPAIRS</v>
          </cell>
        </row>
        <row r="1120">
          <cell r="A1120">
            <v>53914</v>
          </cell>
          <cell r="C1120" t="str">
            <v>COMPUTER/HW/SW SUPPLIES/REPAIRS</v>
          </cell>
          <cell r="D1120" t="str">
            <v>SUPPLIES</v>
          </cell>
          <cell r="E1120" t="str">
            <v>M&amp;O</v>
          </cell>
          <cell r="F1120" t="str">
            <v>COMPUTER/HW/SW SUPPLIES/REPAIRS</v>
          </cell>
          <cell r="G1120" t="str">
            <v>COMPUTER/HW/SW SUPPLIES/REPAIRS</v>
          </cell>
        </row>
        <row r="1121">
          <cell r="A1121">
            <v>53915</v>
          </cell>
          <cell r="C1121" t="str">
            <v>OFFICE/GENERAL SUPPLIES</v>
          </cell>
          <cell r="D1121" t="str">
            <v>SUPPLIES</v>
          </cell>
          <cell r="E1121" t="str">
            <v>M&amp;O</v>
          </cell>
          <cell r="F1121" t="str">
            <v>OFFICE/GENERAL SUPPLIES</v>
          </cell>
          <cell r="G1121" t="str">
            <v>OFFICE/GENERAL SUPPLIES</v>
          </cell>
        </row>
        <row r="1122">
          <cell r="A1122">
            <v>53916</v>
          </cell>
          <cell r="C1122" t="str">
            <v>OFFICE/GENERAL SUPPLIES</v>
          </cell>
          <cell r="D1122" t="str">
            <v>SUPPLIES</v>
          </cell>
          <cell r="E1122" t="str">
            <v>M&amp;O</v>
          </cell>
          <cell r="F1122" t="str">
            <v>OFFICE/GENERAL SUPPLIES</v>
          </cell>
          <cell r="G1122" t="str">
            <v>OFFICE/GENERAL SUPPLIES</v>
          </cell>
        </row>
        <row r="1123">
          <cell r="A1123">
            <v>53917</v>
          </cell>
          <cell r="C1123" t="str">
            <v>OFFICE/GENERAL SUPPLIES</v>
          </cell>
          <cell r="D1123" t="str">
            <v>SUPPLIES</v>
          </cell>
          <cell r="E1123" t="str">
            <v>M&amp;O</v>
          </cell>
          <cell r="F1123" t="str">
            <v>OFFICE/GENERAL SUPPLIES</v>
          </cell>
          <cell r="G1123" t="str">
            <v>OFFICE/GENERAL SUPPLIES</v>
          </cell>
        </row>
        <row r="1124">
          <cell r="A1124">
            <v>53918</v>
          </cell>
          <cell r="C1124" t="str">
            <v>TEACHING SUPPLIES</v>
          </cell>
          <cell r="D1124" t="str">
            <v>SUPPLIES</v>
          </cell>
          <cell r="E1124" t="str">
            <v>M&amp;O</v>
          </cell>
          <cell r="F1124" t="str">
            <v>TEACHING SUPPLIES</v>
          </cell>
          <cell r="G1124" t="str">
            <v>TEACHING SUPPLIES</v>
          </cell>
        </row>
        <row r="1125">
          <cell r="A1125">
            <v>53919</v>
          </cell>
          <cell r="C1125" t="str">
            <v>OFFICE/GENERAL SUPPLIES</v>
          </cell>
          <cell r="D1125" t="str">
            <v>SUPPLIES</v>
          </cell>
          <cell r="E1125" t="str">
            <v>M&amp;O</v>
          </cell>
          <cell r="F1125" t="str">
            <v>OFFICE/GENERAL SUPPLIES</v>
          </cell>
          <cell r="G1125" t="str">
            <v>OFFICE/GENERAL SUPPLIES</v>
          </cell>
        </row>
        <row r="1126">
          <cell r="A1126">
            <v>53920</v>
          </cell>
          <cell r="C1126" t="str">
            <v>OFFICE/GENERAL SUPPLIES</v>
          </cell>
          <cell r="D1126" t="str">
            <v>SUPPLIES</v>
          </cell>
          <cell r="E1126" t="str">
            <v>M&amp;O</v>
          </cell>
          <cell r="F1126" t="str">
            <v>OFFICE/GENERAL SUPPLIES</v>
          </cell>
          <cell r="G1126" t="str">
            <v>OFFICE/GENERAL SUPPLIES</v>
          </cell>
        </row>
        <row r="1127">
          <cell r="A1127">
            <v>53921</v>
          </cell>
          <cell r="C1127" t="str">
            <v>OFFICE/GENERAL SUPPLIES</v>
          </cell>
          <cell r="D1127" t="str">
            <v>SUPPLIES</v>
          </cell>
          <cell r="E1127" t="str">
            <v>M&amp;O</v>
          </cell>
          <cell r="F1127" t="str">
            <v>OFFICE/GENERAL SUPPLIES</v>
          </cell>
          <cell r="G1127" t="str">
            <v>OFFICE/GENERAL SUPPLIES</v>
          </cell>
        </row>
        <row r="1128">
          <cell r="A1128">
            <v>53922</v>
          </cell>
          <cell r="C1128" t="str">
            <v>OFFICE/GENERAL SUPPLIES</v>
          </cell>
          <cell r="D1128" t="str">
            <v>SUPPLIES</v>
          </cell>
          <cell r="E1128" t="str">
            <v>M&amp;O</v>
          </cell>
          <cell r="F1128" t="str">
            <v>OFFICE/GENERAL SUPPLIES</v>
          </cell>
          <cell r="G1128" t="str">
            <v>OFFICE/GENERAL SUPPLIES</v>
          </cell>
        </row>
        <row r="1129">
          <cell r="A1129">
            <v>53923</v>
          </cell>
          <cell r="C1129" t="str">
            <v>OFFICE/GENERAL SUPPLIES</v>
          </cell>
          <cell r="D1129" t="str">
            <v>SUPPLIES</v>
          </cell>
          <cell r="E1129" t="str">
            <v>M&amp;O</v>
          </cell>
          <cell r="F1129" t="str">
            <v>OFFICE/GENERAL SUPPLIES</v>
          </cell>
          <cell r="G1129" t="str">
            <v>OFFICE/GENERAL SUPPLIES</v>
          </cell>
        </row>
        <row r="1130">
          <cell r="A1130">
            <v>53924</v>
          </cell>
          <cell r="C1130" t="str">
            <v>OFFICE/GENERAL SUPPLIES</v>
          </cell>
          <cell r="D1130" t="str">
            <v>SUPPLIES</v>
          </cell>
          <cell r="E1130" t="str">
            <v>M&amp;O</v>
          </cell>
          <cell r="F1130" t="str">
            <v>OFFICE/GENERAL SUPPLIES</v>
          </cell>
          <cell r="G1130" t="str">
            <v>OFFICE/GENERAL SUPPLIES</v>
          </cell>
        </row>
        <row r="1131">
          <cell r="A1131">
            <v>53950</v>
          </cell>
          <cell r="C1131" t="str">
            <v>OFFICE/GENERAL SUPPLIES</v>
          </cell>
          <cell r="D1131" t="str">
            <v>SUPPLIES</v>
          </cell>
          <cell r="E1131" t="str">
            <v>M&amp;O</v>
          </cell>
          <cell r="F1131" t="str">
            <v>OFFICE/GENERAL SUPPLIES</v>
          </cell>
          <cell r="G1131" t="str">
            <v>OFFICE/GENERAL SUPPLIES</v>
          </cell>
        </row>
        <row r="1132">
          <cell r="A1132">
            <v>54000</v>
          </cell>
          <cell r="B1132">
            <v>54099</v>
          </cell>
          <cell r="C1132" t="str">
            <v>CLINICAL/LAB SUPPLIES</v>
          </cell>
          <cell r="D1132" t="str">
            <v>SUPPLIES</v>
          </cell>
          <cell r="E1132" t="str">
            <v>M&amp;O</v>
          </cell>
          <cell r="F1132" t="str">
            <v>CLINICAL/LAB SUPPLIES</v>
          </cell>
          <cell r="G1132" t="str">
            <v>CLINICAL/LAB SUPPLIES</v>
          </cell>
        </row>
        <row r="1133">
          <cell r="A1133">
            <v>54000</v>
          </cell>
          <cell r="C1133" t="str">
            <v>CLINICAL/LAB SUPPLIES</v>
          </cell>
          <cell r="D1133" t="str">
            <v>SUPPLIES</v>
          </cell>
          <cell r="E1133" t="str">
            <v>M&amp;O</v>
          </cell>
          <cell r="F1133" t="str">
            <v>CLINICAL/LAB SUPPLIES</v>
          </cell>
          <cell r="G1133" t="str">
            <v>CLINICAL/LAB SUPPLIES</v>
          </cell>
        </row>
        <row r="1134">
          <cell r="A1134">
            <v>54001</v>
          </cell>
          <cell r="C1134" t="str">
            <v>CLINICAL/LAB SUPPLIES</v>
          </cell>
          <cell r="D1134" t="str">
            <v>SUPPLIES</v>
          </cell>
          <cell r="E1134" t="str">
            <v>M&amp;O</v>
          </cell>
          <cell r="F1134" t="str">
            <v>CLINICAL/LAB SUPPLIES</v>
          </cell>
          <cell r="G1134" t="str">
            <v>CLINICAL/LAB SUPPLIES</v>
          </cell>
        </row>
        <row r="1135">
          <cell r="A1135">
            <v>54002</v>
          </cell>
          <cell r="C1135" t="str">
            <v>CLINICAL/LAB SUPPLIES</v>
          </cell>
          <cell r="D1135" t="str">
            <v>SUPPLIES</v>
          </cell>
          <cell r="E1135" t="str">
            <v>M&amp;O</v>
          </cell>
          <cell r="F1135" t="str">
            <v>CLINICAL/LAB SUPPLIES</v>
          </cell>
          <cell r="G1135" t="str">
            <v>CLINICAL/LAB SUPPLIES</v>
          </cell>
        </row>
        <row r="1136">
          <cell r="A1136">
            <v>54003</v>
          </cell>
          <cell r="C1136" t="str">
            <v>CLINICAL/LAB SUPPLIES</v>
          </cell>
          <cell r="D1136" t="str">
            <v>SUPPLIES</v>
          </cell>
          <cell r="E1136" t="str">
            <v>M&amp;O</v>
          </cell>
          <cell r="F1136" t="str">
            <v>CLINICAL/LAB SUPPLIES</v>
          </cell>
          <cell r="G1136" t="str">
            <v>CLINICAL/LAB SUPPLIES</v>
          </cell>
        </row>
        <row r="1137">
          <cell r="A1137">
            <v>54004</v>
          </cell>
          <cell r="C1137" t="str">
            <v>CLINICAL/LAB SUPPLIES</v>
          </cell>
          <cell r="D1137" t="str">
            <v>SUPPLIES</v>
          </cell>
          <cell r="E1137" t="str">
            <v>M&amp;O</v>
          </cell>
          <cell r="F1137" t="str">
            <v>CLINICAL/LAB SUPPLIES</v>
          </cell>
          <cell r="G1137" t="str">
            <v>CLINICAL/LAB SUPPLIES</v>
          </cell>
        </row>
        <row r="1138">
          <cell r="A1138">
            <v>54005</v>
          </cell>
          <cell r="C1138" t="str">
            <v>CLINICAL/LAB SUPPLIES</v>
          </cell>
          <cell r="D1138" t="str">
            <v>SUPPLIES</v>
          </cell>
          <cell r="E1138" t="str">
            <v>M&amp;O</v>
          </cell>
          <cell r="F1138" t="str">
            <v>CLINICAL/LAB SUPPLIES</v>
          </cell>
          <cell r="G1138" t="str">
            <v>CLINICAL/LAB SUPPLIES</v>
          </cell>
        </row>
        <row r="1139">
          <cell r="A1139">
            <v>54006</v>
          </cell>
          <cell r="C1139" t="str">
            <v>CLINICAL/LAB SUPPLIES</v>
          </cell>
          <cell r="D1139" t="str">
            <v>SUPPLIES</v>
          </cell>
          <cell r="E1139" t="str">
            <v>M&amp;O</v>
          </cell>
          <cell r="F1139" t="str">
            <v>CLINICAL/LAB SUPPLIES</v>
          </cell>
          <cell r="G1139" t="str">
            <v>CLINICAL/LAB SUPPLIES</v>
          </cell>
        </row>
        <row r="1140">
          <cell r="A1140">
            <v>54007</v>
          </cell>
          <cell r="C1140" t="str">
            <v>CLINICAL/LAB SUPPLIES</v>
          </cell>
          <cell r="D1140" t="str">
            <v>SUPPLIES</v>
          </cell>
          <cell r="E1140" t="str">
            <v>M&amp;O</v>
          </cell>
          <cell r="F1140" t="str">
            <v>CLINICAL/LAB SUPPLIES</v>
          </cell>
          <cell r="G1140" t="str">
            <v>CLINICAL/LAB SUPPLIES</v>
          </cell>
        </row>
        <row r="1141">
          <cell r="A1141">
            <v>54008</v>
          </cell>
          <cell r="C1141" t="str">
            <v>CLINICAL/LAB SUPPLIES</v>
          </cell>
          <cell r="D1141" t="str">
            <v>SUPPLIES</v>
          </cell>
          <cell r="E1141" t="str">
            <v>M&amp;O</v>
          </cell>
          <cell r="F1141" t="str">
            <v>CLINICAL/LAB SUPPLIES</v>
          </cell>
          <cell r="G1141" t="str">
            <v>CLINICAL/LAB SUPPLIES</v>
          </cell>
        </row>
        <row r="1142">
          <cell r="A1142">
            <v>54009</v>
          </cell>
          <cell r="C1142" t="str">
            <v>CLINICAL/LAB SUPPLIES</v>
          </cell>
          <cell r="D1142" t="str">
            <v>SUPPLIES</v>
          </cell>
          <cell r="E1142" t="str">
            <v>M&amp;O</v>
          </cell>
          <cell r="F1142" t="str">
            <v>CLINICAL/LAB SUPPLIES</v>
          </cell>
          <cell r="G1142" t="str">
            <v>CLINICAL/LAB SUPPLIES</v>
          </cell>
        </row>
        <row r="1143">
          <cell r="A1143">
            <v>54010</v>
          </cell>
          <cell r="C1143" t="str">
            <v>CLINICAL/LAB SUPPLIES</v>
          </cell>
          <cell r="D1143" t="str">
            <v>SUPPLIES</v>
          </cell>
          <cell r="E1143" t="str">
            <v>M&amp;O</v>
          </cell>
          <cell r="F1143" t="str">
            <v>CLINICAL/LAB SUPPLIES</v>
          </cell>
          <cell r="G1143" t="str">
            <v>CLINICAL/LAB SUPPLIES</v>
          </cell>
        </row>
        <row r="1144">
          <cell r="A1144">
            <v>54011</v>
          </cell>
          <cell r="C1144" t="str">
            <v>CLINICAL/LAB SUPPLIES</v>
          </cell>
          <cell r="D1144" t="str">
            <v>SUPPLIES</v>
          </cell>
          <cell r="E1144" t="str">
            <v>M&amp;O</v>
          </cell>
          <cell r="F1144" t="str">
            <v>CLINICAL/LAB SUPPLIES</v>
          </cell>
          <cell r="G1144" t="str">
            <v>CLINICAL/LAB SUPPLIES</v>
          </cell>
        </row>
        <row r="1145">
          <cell r="A1145">
            <v>54050</v>
          </cell>
          <cell r="C1145" t="str">
            <v>CLINICAL/LAB SUPPLIES</v>
          </cell>
          <cell r="D1145" t="str">
            <v>SUPPLIES</v>
          </cell>
          <cell r="E1145" t="str">
            <v>M&amp;O</v>
          </cell>
          <cell r="F1145" t="str">
            <v>CLINICAL/LAB SUPPLIES</v>
          </cell>
          <cell r="G1145" t="str">
            <v>CLINICAL/LAB SUPPLIES</v>
          </cell>
        </row>
        <row r="1146">
          <cell r="A1146">
            <v>54051</v>
          </cell>
          <cell r="C1146" t="str">
            <v>CLINICAL/LAB SUPPLIES</v>
          </cell>
          <cell r="D1146" t="str">
            <v>SUPPLIES</v>
          </cell>
          <cell r="E1146" t="str">
            <v>M&amp;O</v>
          </cell>
          <cell r="F1146" t="str">
            <v>CLINICAL/LAB SUPPLIES</v>
          </cell>
          <cell r="G1146" t="str">
            <v>CLINICAL/LAB SUPPLIES</v>
          </cell>
        </row>
        <row r="1147">
          <cell r="A1147">
            <v>54052</v>
          </cell>
          <cell r="C1147" t="str">
            <v>CLINICAL/LAB SUPPLIES</v>
          </cell>
          <cell r="D1147" t="str">
            <v>SUPPLIES</v>
          </cell>
          <cell r="E1147" t="str">
            <v>M&amp;O</v>
          </cell>
          <cell r="F1147" t="str">
            <v>CLINICAL/LAB SUPPLIES</v>
          </cell>
          <cell r="G1147" t="str">
            <v>CLINICAL/LAB SUPPLIES</v>
          </cell>
        </row>
        <row r="1148">
          <cell r="A1148">
            <v>54053</v>
          </cell>
          <cell r="C1148" t="str">
            <v>CLINICAL/LAB SUPPLIES</v>
          </cell>
          <cell r="D1148" t="str">
            <v>SUPPLIES</v>
          </cell>
          <cell r="E1148" t="str">
            <v>M&amp;O</v>
          </cell>
          <cell r="F1148" t="str">
            <v>CLINICAL/LAB SUPPLIES</v>
          </cell>
          <cell r="G1148" t="str">
            <v>CLINICAL/LAB SUPPLIES</v>
          </cell>
        </row>
        <row r="1149">
          <cell r="A1149">
            <v>54054</v>
          </cell>
          <cell r="C1149" t="str">
            <v>CLINICAL/LAB SUPPLIES</v>
          </cell>
          <cell r="D1149" t="str">
            <v>SUPPLIES</v>
          </cell>
          <cell r="E1149" t="str">
            <v>M&amp;O</v>
          </cell>
          <cell r="F1149" t="str">
            <v>CLINICAL/LAB SUPPLIES</v>
          </cell>
          <cell r="G1149" t="str">
            <v>CLINICAL/LAB SUPPLIES</v>
          </cell>
        </row>
        <row r="1150">
          <cell r="A1150">
            <v>54055</v>
          </cell>
          <cell r="C1150" t="str">
            <v>CLINICAL/LAB SUPPLIES</v>
          </cell>
          <cell r="D1150" t="str">
            <v>SUPPLIES</v>
          </cell>
          <cell r="E1150" t="str">
            <v>M&amp;O</v>
          </cell>
          <cell r="F1150" t="str">
            <v>CLINICAL/LAB SUPPLIES</v>
          </cell>
          <cell r="G1150" t="str">
            <v>CLINICAL/LAB SUPPLIES</v>
          </cell>
        </row>
        <row r="1151">
          <cell r="A1151">
            <v>54056</v>
          </cell>
          <cell r="C1151" t="str">
            <v>CLINICAL/LAB SUPPLIES</v>
          </cell>
          <cell r="D1151" t="str">
            <v>SUPPLIES</v>
          </cell>
          <cell r="E1151" t="str">
            <v>M&amp;O</v>
          </cell>
          <cell r="F1151" t="str">
            <v>CLINICAL/LAB SUPPLIES</v>
          </cell>
          <cell r="G1151" t="str">
            <v>CLINICAL/LAB SUPPLIES</v>
          </cell>
        </row>
        <row r="1152">
          <cell r="A1152">
            <v>54100</v>
          </cell>
          <cell r="B1152">
            <v>54199</v>
          </cell>
          <cell r="C1152" t="str">
            <v>CLINICAL/LAB SUPPLIES</v>
          </cell>
          <cell r="D1152" t="str">
            <v>SUPPLIES</v>
          </cell>
          <cell r="E1152" t="str">
            <v>M&amp;O</v>
          </cell>
          <cell r="F1152" t="str">
            <v>CLINICAL/LAB SUPPLIES</v>
          </cell>
          <cell r="G1152" t="str">
            <v>CLINICAL/LAB SUPPLIES</v>
          </cell>
        </row>
        <row r="1153">
          <cell r="A1153">
            <v>54100</v>
          </cell>
          <cell r="C1153" t="str">
            <v>CLINICAL/LAB SUPPLIES</v>
          </cell>
          <cell r="D1153" t="str">
            <v>SUPPLIES</v>
          </cell>
          <cell r="E1153" t="str">
            <v>M&amp;O</v>
          </cell>
          <cell r="F1153" t="str">
            <v>CLINICAL/LAB SUPPLIES</v>
          </cell>
          <cell r="G1153" t="str">
            <v>CLINICAL/LAB SUPPLIES</v>
          </cell>
        </row>
        <row r="1154">
          <cell r="A1154">
            <v>54101</v>
          </cell>
          <cell r="C1154" t="str">
            <v>CLINICAL/LAB SUPPLIES</v>
          </cell>
          <cell r="D1154" t="str">
            <v>SUPPLIES</v>
          </cell>
          <cell r="E1154" t="str">
            <v>M&amp;O</v>
          </cell>
          <cell r="F1154" t="str">
            <v>CLINICAL/LAB SUPPLIES</v>
          </cell>
          <cell r="G1154" t="str">
            <v>CLINICAL/LAB SUPPLIES</v>
          </cell>
        </row>
        <row r="1155">
          <cell r="A1155">
            <v>54102</v>
          </cell>
          <cell r="C1155" t="str">
            <v>CLINICAL/LAB SUPPLIES</v>
          </cell>
          <cell r="D1155" t="str">
            <v>SUPPLIES</v>
          </cell>
          <cell r="E1155" t="str">
            <v>M&amp;O</v>
          </cell>
          <cell r="F1155" t="str">
            <v>CLINICAL/LAB SUPPLIES</v>
          </cell>
          <cell r="G1155" t="str">
            <v>CLINICAL/LAB SUPPLIES</v>
          </cell>
        </row>
        <row r="1156">
          <cell r="A1156">
            <v>54103</v>
          </cell>
          <cell r="C1156" t="str">
            <v>CLINICAL/LAB SUPPLIES</v>
          </cell>
          <cell r="D1156" t="str">
            <v>SUPPLIES</v>
          </cell>
          <cell r="E1156" t="str">
            <v>M&amp;O</v>
          </cell>
          <cell r="F1156" t="str">
            <v>CLINICAL/LAB SUPPLIES</v>
          </cell>
          <cell r="G1156" t="str">
            <v>CLINICAL/LAB SUPPLIES</v>
          </cell>
        </row>
        <row r="1157">
          <cell r="A1157">
            <v>54200</v>
          </cell>
          <cell r="B1157">
            <v>54299</v>
          </cell>
          <cell r="C1157" t="str">
            <v>CONSTRUCTION/RENOVATION</v>
          </cell>
          <cell r="E1157" t="str">
            <v>M&amp;O</v>
          </cell>
          <cell r="F1157" t="str">
            <v>CONSTRUCTION/RENOVATION</v>
          </cell>
          <cell r="G1157" t="str">
            <v>CONSTRUCTION/RENOVATION</v>
          </cell>
        </row>
        <row r="1158">
          <cell r="A1158">
            <v>54200</v>
          </cell>
          <cell r="C1158" t="str">
            <v>CONSTRUCTION/RENOVATION</v>
          </cell>
          <cell r="D1158" t="str">
            <v>CONSTRUCTION/RENOVATION</v>
          </cell>
          <cell r="E1158" t="str">
            <v>M&amp;O</v>
          </cell>
          <cell r="F1158" t="str">
            <v>CONSTRUCTION/RENOVATION</v>
          </cell>
          <cell r="G1158" t="str">
            <v>CONSTRUCTION/RENOVATION</v>
          </cell>
        </row>
        <row r="1159">
          <cell r="A1159">
            <v>54201</v>
          </cell>
          <cell r="C1159" t="str">
            <v>CONSTRUCTION/RENOVATION</v>
          </cell>
          <cell r="D1159" t="str">
            <v>CONSTRUCTION/RENOVATION</v>
          </cell>
          <cell r="E1159" t="str">
            <v>M&amp;O</v>
          </cell>
          <cell r="F1159" t="str">
            <v>CONSTRUCTION/RENOVATION</v>
          </cell>
          <cell r="G1159" t="str">
            <v>CONSTRUCTION/RENOVATION</v>
          </cell>
        </row>
        <row r="1160">
          <cell r="A1160">
            <v>54202</v>
          </cell>
          <cell r="C1160" t="str">
            <v>CONSTRUCTION/RENOVATION</v>
          </cell>
          <cell r="D1160" t="str">
            <v>CONSTRUCTION/RENOVATION</v>
          </cell>
          <cell r="E1160" t="str">
            <v>M&amp;O</v>
          </cell>
          <cell r="F1160" t="str">
            <v>CONSTRUCTION/RENOVATION</v>
          </cell>
          <cell r="G1160" t="str">
            <v>CONSTRUCTION/RENOVATION</v>
          </cell>
        </row>
        <row r="1161">
          <cell r="A1161">
            <v>54203</v>
          </cell>
          <cell r="C1161" t="str">
            <v>CONSTRUCTION/RENOVATION</v>
          </cell>
          <cell r="D1161" t="str">
            <v>CONSTRUCTION/RENOVATION</v>
          </cell>
          <cell r="E1161" t="str">
            <v>M&amp;O</v>
          </cell>
          <cell r="F1161" t="str">
            <v>CONSTRUCTION/RENOVATION</v>
          </cell>
          <cell r="G1161" t="str">
            <v>CONSTRUCTION/RENOVATION</v>
          </cell>
        </row>
        <row r="1162">
          <cell r="A1162">
            <v>54204</v>
          </cell>
          <cell r="C1162" t="str">
            <v>CONSTRUCTION/RENOVATION</v>
          </cell>
          <cell r="D1162" t="str">
            <v>CONSTRUCTION/RENOVATION</v>
          </cell>
          <cell r="E1162" t="str">
            <v>M&amp;O</v>
          </cell>
          <cell r="F1162" t="str">
            <v>CONSTRUCTION/RENOVATION</v>
          </cell>
          <cell r="G1162" t="str">
            <v>CONSTRUCTION/RENOVATION</v>
          </cell>
        </row>
        <row r="1163">
          <cell r="A1163">
            <v>54205</v>
          </cell>
          <cell r="C1163" t="str">
            <v>CONSTRUCTION/RENOVATION</v>
          </cell>
          <cell r="D1163" t="str">
            <v>CONSTRUCTION/RENOVATION</v>
          </cell>
          <cell r="E1163" t="str">
            <v>M&amp;O</v>
          </cell>
          <cell r="F1163" t="str">
            <v>CONSTRUCTION/RENOVATION</v>
          </cell>
          <cell r="G1163" t="str">
            <v>CONSTRUCTION/RENOVATION</v>
          </cell>
        </row>
        <row r="1164">
          <cell r="A1164">
            <v>54206</v>
          </cell>
          <cell r="C1164" t="str">
            <v>CONSTRUCTION/RENOVATION</v>
          </cell>
          <cell r="D1164" t="str">
            <v>CONSTRUCTION/RENOVATION</v>
          </cell>
          <cell r="E1164" t="str">
            <v>M&amp;O</v>
          </cell>
          <cell r="F1164" t="str">
            <v>CONSTRUCTION/RENOVATION</v>
          </cell>
          <cell r="G1164" t="str">
            <v>CONSTRUCTION/RENOVATION</v>
          </cell>
        </row>
        <row r="1165">
          <cell r="A1165">
            <v>54207</v>
          </cell>
          <cell r="C1165" t="str">
            <v>CONSTRUCTION/RENOVATION</v>
          </cell>
          <cell r="D1165" t="str">
            <v>CONSTRUCTION/RENOVATION</v>
          </cell>
          <cell r="E1165" t="str">
            <v>M&amp;O</v>
          </cell>
          <cell r="F1165" t="str">
            <v>CONSTRUCTION/RENOVATION</v>
          </cell>
          <cell r="G1165" t="str">
            <v>CONSTRUCTION/RENOVATION</v>
          </cell>
        </row>
        <row r="1166">
          <cell r="A1166">
            <v>54208</v>
          </cell>
          <cell r="C1166" t="str">
            <v>CONSTRUCTION/RENOVATION</v>
          </cell>
          <cell r="D1166" t="str">
            <v>CONSTRUCTION/RENOVATION</v>
          </cell>
          <cell r="E1166" t="str">
            <v>M&amp;O</v>
          </cell>
          <cell r="F1166" t="str">
            <v>CONSTRUCTION/RENOVATION</v>
          </cell>
          <cell r="G1166" t="str">
            <v>CONSTRUCTION/RENOVATION</v>
          </cell>
        </row>
        <row r="1167">
          <cell r="A1167">
            <v>54209</v>
          </cell>
          <cell r="C1167" t="str">
            <v>CONSTRUCTION/RENOVATION</v>
          </cell>
          <cell r="D1167" t="str">
            <v>CONSTRUCTION/RENOVATION</v>
          </cell>
          <cell r="E1167" t="str">
            <v>M&amp;O</v>
          </cell>
          <cell r="F1167" t="str">
            <v>CONSTRUCTION/RENOVATION</v>
          </cell>
          <cell r="G1167" t="str">
            <v>CONSTRUCTION/RENOVATION</v>
          </cell>
        </row>
        <row r="1168">
          <cell r="A1168">
            <v>54210</v>
          </cell>
          <cell r="C1168" t="str">
            <v>CONSTRUCTION/RENOVATION</v>
          </cell>
          <cell r="D1168" t="str">
            <v>CONSTRUCTION/RENOVATION</v>
          </cell>
          <cell r="E1168" t="str">
            <v>M&amp;O</v>
          </cell>
          <cell r="F1168" t="str">
            <v>CONSTRUCTION/RENOVATION</v>
          </cell>
          <cell r="G1168" t="str">
            <v>CONSTRUCTION/RENOVATION</v>
          </cell>
        </row>
        <row r="1169">
          <cell r="A1169">
            <v>54211</v>
          </cell>
          <cell r="C1169" t="str">
            <v>CONSTRUCTION/RENOVATION</v>
          </cell>
          <cell r="D1169" t="str">
            <v>CONSTRUCTION/RENOVATION</v>
          </cell>
          <cell r="E1169" t="str">
            <v>M&amp;O</v>
          </cell>
          <cell r="F1169" t="str">
            <v>CONSTRUCTION/RENOVATION</v>
          </cell>
          <cell r="G1169" t="str">
            <v>CONSTRUCTION/RENOVATION</v>
          </cell>
        </row>
        <row r="1170">
          <cell r="A1170">
            <v>54212</v>
          </cell>
          <cell r="C1170" t="str">
            <v>CONSTRUCTION/RENOVATION</v>
          </cell>
          <cell r="D1170" t="str">
            <v>CONSTRUCTION/RENOVATION</v>
          </cell>
          <cell r="E1170" t="str">
            <v>M&amp;O</v>
          </cell>
          <cell r="F1170" t="str">
            <v>CONSTRUCTION/RENOVATION</v>
          </cell>
          <cell r="G1170" t="str">
            <v>CONSTRUCTION/RENOVATION</v>
          </cell>
        </row>
        <row r="1171">
          <cell r="A1171">
            <v>54213</v>
          </cell>
          <cell r="C1171" t="str">
            <v>CONSTRUCTION/RENOVATION</v>
          </cell>
          <cell r="D1171" t="str">
            <v>CONSTRUCTION/RENOVATION</v>
          </cell>
          <cell r="E1171" t="str">
            <v>M&amp;O</v>
          </cell>
          <cell r="F1171" t="str">
            <v>CONSTRUCTION/RENOVATION</v>
          </cell>
          <cell r="G1171" t="str">
            <v>CONSTRUCTION/RENOVATION</v>
          </cell>
        </row>
        <row r="1172">
          <cell r="A1172">
            <v>54214</v>
          </cell>
          <cell r="C1172" t="str">
            <v>CONSTRUCTION/RENOVATION</v>
          </cell>
          <cell r="D1172" t="str">
            <v>CONSTRUCTION/RENOVATION</v>
          </cell>
          <cell r="E1172" t="str">
            <v>M&amp;O</v>
          </cell>
          <cell r="F1172" t="str">
            <v>CONSTRUCTION/RENOVATION</v>
          </cell>
          <cell r="G1172" t="str">
            <v>CONSTRUCTION/RENOVATION</v>
          </cell>
        </row>
        <row r="1173">
          <cell r="A1173">
            <v>54215</v>
          </cell>
          <cell r="C1173" t="str">
            <v>CONSTRUCTION/RENOVATION</v>
          </cell>
          <cell r="D1173" t="str">
            <v>CONSTRUCTION/RENOVATION</v>
          </cell>
          <cell r="E1173" t="str">
            <v>M&amp;O</v>
          </cell>
          <cell r="F1173" t="str">
            <v>CONSTRUCTION/RENOVATION</v>
          </cell>
          <cell r="G1173" t="str">
            <v>CONSTRUCTION/RENOVATION</v>
          </cell>
        </row>
        <row r="1174">
          <cell r="A1174">
            <v>54216</v>
          </cell>
          <cell r="C1174" t="str">
            <v>CONSTRUCTION/RENOVATION</v>
          </cell>
          <cell r="D1174" t="str">
            <v>CONSTRUCTION/RENOVATION</v>
          </cell>
          <cell r="E1174" t="str">
            <v>M&amp;O</v>
          </cell>
          <cell r="F1174" t="str">
            <v>CONSTRUCTION/RENOVATION</v>
          </cell>
          <cell r="G1174" t="str">
            <v>CONSTRUCTION/RENOVATION</v>
          </cell>
        </row>
        <row r="1175">
          <cell r="A1175">
            <v>54217</v>
          </cell>
          <cell r="C1175" t="str">
            <v>CONSTRUCTION/RENOVATION</v>
          </cell>
          <cell r="D1175" t="str">
            <v>CONSTRUCTION/RENOVATION</v>
          </cell>
          <cell r="E1175" t="str">
            <v>M&amp;O</v>
          </cell>
          <cell r="F1175" t="str">
            <v>CONSTRUCTION/RENOVATION</v>
          </cell>
          <cell r="G1175" t="str">
            <v>CONSTRUCTION/RENOVATION</v>
          </cell>
        </row>
        <row r="1176">
          <cell r="A1176">
            <v>54218</v>
          </cell>
          <cell r="C1176" t="str">
            <v>CONSTRUCTION/RENOVATION</v>
          </cell>
          <cell r="D1176" t="str">
            <v>CONSTRUCTION/RENOVATION</v>
          </cell>
          <cell r="E1176" t="str">
            <v>M&amp;O</v>
          </cell>
          <cell r="F1176" t="str">
            <v>CONSTRUCTION/RENOVATION</v>
          </cell>
          <cell r="G1176" t="str">
            <v>CONSTRUCTION/RENOVATION</v>
          </cell>
        </row>
        <row r="1177">
          <cell r="A1177">
            <v>54219</v>
          </cell>
          <cell r="C1177" t="str">
            <v>CONSTRUCTION/RENOVATION</v>
          </cell>
          <cell r="D1177" t="str">
            <v>CONSTRUCTION/RENOVATION</v>
          </cell>
          <cell r="E1177" t="str">
            <v>M&amp;O</v>
          </cell>
          <cell r="F1177" t="str">
            <v>CONSTRUCTION/RENOVATION</v>
          </cell>
          <cell r="G1177" t="str">
            <v>CONSTRUCTION/RENOVATION</v>
          </cell>
        </row>
        <row r="1178">
          <cell r="A1178">
            <v>54220</v>
          </cell>
          <cell r="C1178" t="str">
            <v>CONSTRUCTION/RENOVATION</v>
          </cell>
          <cell r="D1178" t="str">
            <v>CONSTRUCTION/RENOVATION</v>
          </cell>
          <cell r="E1178" t="str">
            <v>M&amp;O</v>
          </cell>
          <cell r="F1178" t="str">
            <v>CONSTRUCTION/RENOVATION</v>
          </cell>
          <cell r="G1178" t="str">
            <v>CONSTRUCTION/RENOVATION</v>
          </cell>
        </row>
        <row r="1179">
          <cell r="A1179">
            <v>54221</v>
          </cell>
          <cell r="C1179" t="str">
            <v>CONSTRUCTION/RENOVATION</v>
          </cell>
          <cell r="D1179" t="str">
            <v>CONSTRUCTION/RENOVATION</v>
          </cell>
          <cell r="E1179" t="str">
            <v>M&amp;O</v>
          </cell>
          <cell r="F1179" t="str">
            <v>CONSTRUCTION/RENOVATION</v>
          </cell>
          <cell r="G1179" t="str">
            <v>CONSTRUCTION/RENOVATION</v>
          </cell>
        </row>
        <row r="1180">
          <cell r="A1180">
            <v>54222</v>
          </cell>
          <cell r="C1180" t="str">
            <v>CONSTRUCTION/RENOVATION</v>
          </cell>
          <cell r="D1180" t="str">
            <v>CONSTRUCTION/RENOVATION</v>
          </cell>
          <cell r="E1180" t="str">
            <v>M&amp;O</v>
          </cell>
          <cell r="F1180" t="str">
            <v>CONSTRUCTION/RENOVATION</v>
          </cell>
          <cell r="G1180" t="str">
            <v>CONSTRUCTION/RENOVATION</v>
          </cell>
        </row>
        <row r="1181">
          <cell r="A1181">
            <v>54223</v>
          </cell>
          <cell r="C1181" t="str">
            <v>CONSTRUCTION/RENOVATION</v>
          </cell>
          <cell r="D1181" t="str">
            <v>CONSTRUCTION/RENOVATION</v>
          </cell>
          <cell r="E1181" t="str">
            <v>M&amp;O</v>
          </cell>
          <cell r="F1181" t="str">
            <v>CONSTRUCTION/RENOVATION</v>
          </cell>
          <cell r="G1181" t="str">
            <v>CONSTRUCTION/RENOVATION</v>
          </cell>
        </row>
        <row r="1182">
          <cell r="A1182">
            <v>54224</v>
          </cell>
          <cell r="C1182" t="str">
            <v>CONSTRUCTION/RENOVATION</v>
          </cell>
          <cell r="D1182" t="str">
            <v>CONSTRUCTION/RENOVATION</v>
          </cell>
          <cell r="E1182" t="str">
            <v>M&amp;O</v>
          </cell>
          <cell r="F1182" t="str">
            <v>CONSTRUCTION/RENOVATION</v>
          </cell>
          <cell r="G1182" t="str">
            <v>CONSTRUCTION/RENOVATION</v>
          </cell>
        </row>
        <row r="1183">
          <cell r="A1183">
            <v>54225</v>
          </cell>
          <cell r="C1183" t="str">
            <v>CONSTRUCTION/RENOVATION</v>
          </cell>
          <cell r="D1183" t="str">
            <v>CONSTRUCTION/RENOVATION</v>
          </cell>
          <cell r="E1183" t="str">
            <v>M&amp;O</v>
          </cell>
          <cell r="F1183" t="str">
            <v>CONSTRUCTION/RENOVATION</v>
          </cell>
          <cell r="G1183" t="str">
            <v>CONSTRUCTION/RENOVATION</v>
          </cell>
        </row>
        <row r="1184">
          <cell r="A1184">
            <v>54226</v>
          </cell>
          <cell r="C1184" t="str">
            <v>CONSTRUCTION/RENOVATION</v>
          </cell>
          <cell r="D1184" t="str">
            <v>CONSTRUCTION/RENOVATION</v>
          </cell>
          <cell r="E1184" t="str">
            <v>M&amp;O</v>
          </cell>
          <cell r="F1184" t="str">
            <v>CONSTRUCTION/RENOVATION</v>
          </cell>
          <cell r="G1184" t="str">
            <v>CONSTRUCTION/RENOVATION</v>
          </cell>
        </row>
        <row r="1185">
          <cell r="A1185">
            <v>54227</v>
          </cell>
          <cell r="C1185" t="str">
            <v>CONSTRUCTION/RENOVATION</v>
          </cell>
          <cell r="D1185" t="str">
            <v>CONSTRUCTION/RENOVATION</v>
          </cell>
          <cell r="E1185" t="str">
            <v>M&amp;O</v>
          </cell>
          <cell r="F1185" t="str">
            <v>CONSTRUCTION/RENOVATION</v>
          </cell>
          <cell r="G1185" t="str">
            <v>CONSTRUCTION/RENOVATION</v>
          </cell>
        </row>
        <row r="1186">
          <cell r="A1186">
            <v>54228</v>
          </cell>
          <cell r="C1186" t="str">
            <v>CONSTRUCTION/RENOVATION</v>
          </cell>
          <cell r="D1186" t="str">
            <v>CONSTRUCTION/RENOVATION</v>
          </cell>
          <cell r="E1186" t="str">
            <v>M&amp;O</v>
          </cell>
          <cell r="F1186" t="str">
            <v>CONSTRUCTION/RENOVATION</v>
          </cell>
          <cell r="G1186" t="str">
            <v>CONSTRUCTION/RENOVATION</v>
          </cell>
        </row>
        <row r="1187">
          <cell r="A1187">
            <v>54229</v>
          </cell>
          <cell r="C1187" t="str">
            <v>CONSTRUCTION/RENOVATION</v>
          </cell>
          <cell r="D1187" t="str">
            <v>CONSTRUCTION/RENOVATION</v>
          </cell>
          <cell r="E1187" t="str">
            <v>M&amp;O</v>
          </cell>
          <cell r="F1187" t="str">
            <v>CONSTRUCTION/RENOVATION</v>
          </cell>
          <cell r="G1187" t="str">
            <v>CONSTRUCTION/RENOVATION</v>
          </cell>
        </row>
        <row r="1188">
          <cell r="A1188">
            <v>54230</v>
          </cell>
          <cell r="C1188" t="str">
            <v>CONSTRUCTION/RENOVATION</v>
          </cell>
          <cell r="D1188" t="str">
            <v>CONSTRUCTION/RENOVATION</v>
          </cell>
          <cell r="E1188" t="str">
            <v>M&amp;O</v>
          </cell>
          <cell r="F1188" t="str">
            <v>CONSTRUCTION/RENOVATION</v>
          </cell>
          <cell r="G1188" t="str">
            <v>CONSTRUCTION/RENOVATION</v>
          </cell>
        </row>
        <row r="1189">
          <cell r="A1189">
            <v>54231</v>
          </cell>
          <cell r="C1189" t="str">
            <v>CONSTRUCTION/RENOVATION</v>
          </cell>
          <cell r="D1189" t="str">
            <v>CONSTRUCTION/RENOVATION</v>
          </cell>
          <cell r="E1189" t="str">
            <v>M&amp;O</v>
          </cell>
          <cell r="F1189" t="str">
            <v>CONSTRUCTION/RENOVATION</v>
          </cell>
          <cell r="G1189" t="str">
            <v>CONSTRUCTION/RENOVATION</v>
          </cell>
        </row>
        <row r="1190">
          <cell r="A1190">
            <v>54232</v>
          </cell>
          <cell r="C1190" t="str">
            <v>CONSTRUCTION/RENOVATION</v>
          </cell>
          <cell r="D1190" t="str">
            <v>CONSTRUCTION/RENOVATION</v>
          </cell>
          <cell r="E1190" t="str">
            <v>M&amp;O</v>
          </cell>
          <cell r="F1190" t="str">
            <v>CONSTRUCTION/RENOVATION</v>
          </cell>
          <cell r="G1190" t="str">
            <v>CONSTRUCTION/RENOVATION</v>
          </cell>
        </row>
        <row r="1191">
          <cell r="A1191">
            <v>54233</v>
          </cell>
          <cell r="C1191" t="str">
            <v>CONSTRUCTION/RENOVATION</v>
          </cell>
          <cell r="D1191" t="str">
            <v>CONSTRUCTION/RENOVATION</v>
          </cell>
          <cell r="E1191" t="str">
            <v>M&amp;O</v>
          </cell>
          <cell r="F1191" t="str">
            <v>CONSTRUCTION/RENOVATION</v>
          </cell>
          <cell r="G1191" t="str">
            <v>CONSTRUCTION/RENOVATION</v>
          </cell>
        </row>
        <row r="1192">
          <cell r="A1192">
            <v>54234</v>
          </cell>
          <cell r="C1192" t="str">
            <v>CONSTRUCTION/RENOVATION</v>
          </cell>
          <cell r="D1192" t="str">
            <v>CONSTRUCTION/RENOVATION</v>
          </cell>
          <cell r="E1192" t="str">
            <v>M&amp;O</v>
          </cell>
          <cell r="F1192" t="str">
            <v>CONSTRUCTION/RENOVATION</v>
          </cell>
          <cell r="G1192" t="str">
            <v>CONSTRUCTION/RENOVATION</v>
          </cell>
        </row>
        <row r="1193">
          <cell r="A1193">
            <v>54235</v>
          </cell>
          <cell r="C1193" t="str">
            <v>CONSTRUCTION/RENOVATION</v>
          </cell>
          <cell r="D1193" t="str">
            <v>CONSTRUCTION/RENOVATION</v>
          </cell>
          <cell r="E1193" t="str">
            <v>M&amp;O</v>
          </cell>
          <cell r="F1193" t="str">
            <v>CONSTRUCTION/RENOVATION</v>
          </cell>
          <cell r="G1193" t="str">
            <v>CONSTRUCTION/RENOVATION</v>
          </cell>
        </row>
        <row r="1194">
          <cell r="A1194">
            <v>54236</v>
          </cell>
          <cell r="C1194" t="str">
            <v>CONSTRUCTION/RENOVATION</v>
          </cell>
          <cell r="D1194" t="str">
            <v>CONSTRUCTION/RENOVATION</v>
          </cell>
          <cell r="E1194" t="str">
            <v>M&amp;O</v>
          </cell>
          <cell r="F1194" t="str">
            <v>CONSTRUCTION/RENOVATION</v>
          </cell>
          <cell r="G1194" t="str">
            <v>CONSTRUCTION/RENOVATION</v>
          </cell>
        </row>
        <row r="1195">
          <cell r="A1195">
            <v>54237</v>
          </cell>
          <cell r="C1195" t="str">
            <v>CONSTRUCTION/RENOVATION</v>
          </cell>
          <cell r="D1195" t="str">
            <v>CONSTRUCTION/RENOVATION</v>
          </cell>
          <cell r="E1195" t="str">
            <v>M&amp;O</v>
          </cell>
          <cell r="F1195" t="str">
            <v>CONSTRUCTION/RENOVATION</v>
          </cell>
          <cell r="G1195" t="str">
            <v>CONSTRUCTION/RENOVATION</v>
          </cell>
        </row>
        <row r="1196">
          <cell r="A1196">
            <v>54300</v>
          </cell>
          <cell r="B1196">
            <v>54349</v>
          </cell>
          <cell r="C1196" t="str">
            <v>OFFICE/GENERAL SUPPLIES</v>
          </cell>
          <cell r="D1196" t="str">
            <v>SUPPLIES</v>
          </cell>
          <cell r="E1196" t="str">
            <v>M&amp;O</v>
          </cell>
          <cell r="F1196" t="str">
            <v>OFFICE/GENERAL SUPPLIES</v>
          </cell>
          <cell r="G1196" t="str">
            <v>OFFICE/GENERAL SUPPLIES</v>
          </cell>
        </row>
        <row r="1197">
          <cell r="A1197">
            <v>54300</v>
          </cell>
          <cell r="C1197" t="str">
            <v>OFFICE/GENERAL SUPPLIES</v>
          </cell>
          <cell r="D1197" t="str">
            <v>SUPPLIES</v>
          </cell>
          <cell r="E1197" t="str">
            <v>M&amp;O</v>
          </cell>
          <cell r="F1197" t="str">
            <v>OFFICE/GENERAL SUPPLIES</v>
          </cell>
          <cell r="G1197" t="str">
            <v>OFFICE/GENERAL SUPPLIES</v>
          </cell>
        </row>
        <row r="1198">
          <cell r="A1198">
            <v>54301</v>
          </cell>
          <cell r="C1198" t="str">
            <v>OFFICE/GENERAL SUPPLIES</v>
          </cell>
          <cell r="D1198" t="str">
            <v>SUPPLIES</v>
          </cell>
          <cell r="E1198" t="str">
            <v>M&amp;O</v>
          </cell>
          <cell r="F1198" t="str">
            <v>OFFICE/GENERAL SUPPLIES</v>
          </cell>
          <cell r="G1198" t="str">
            <v>OFFICE/GENERAL SUPPLIES</v>
          </cell>
        </row>
        <row r="1199">
          <cell r="A1199">
            <v>54302</v>
          </cell>
          <cell r="C1199" t="str">
            <v>OFFICE/GENERAL SUPPLIES</v>
          </cell>
          <cell r="D1199" t="str">
            <v>SUPPLIES</v>
          </cell>
          <cell r="E1199" t="str">
            <v>M&amp;O</v>
          </cell>
          <cell r="F1199" t="str">
            <v>OFFICE/GENERAL SUPPLIES</v>
          </cell>
          <cell r="G1199" t="str">
            <v>OFFICE/GENERAL SUPPLIES</v>
          </cell>
        </row>
        <row r="1200">
          <cell r="A1200">
            <v>54303</v>
          </cell>
          <cell r="C1200" t="str">
            <v>OFFICE/GENERAL SUPPLIES</v>
          </cell>
          <cell r="D1200" t="str">
            <v>SUPPLIES</v>
          </cell>
          <cell r="E1200" t="str">
            <v>M&amp;O</v>
          </cell>
          <cell r="F1200" t="str">
            <v>OFFICE/GENERAL SUPPLIES</v>
          </cell>
          <cell r="G1200" t="str">
            <v>OFFICE/GENERAL SUPPLIES</v>
          </cell>
        </row>
        <row r="1201">
          <cell r="A1201">
            <v>54304</v>
          </cell>
          <cell r="C1201" t="str">
            <v>OFFICE/GENERAL SUPPLIES</v>
          </cell>
          <cell r="D1201" t="str">
            <v>SUPPLIES</v>
          </cell>
          <cell r="E1201" t="str">
            <v>M&amp;O</v>
          </cell>
          <cell r="F1201" t="str">
            <v>OFFICE/GENERAL SUPPLIES</v>
          </cell>
          <cell r="G1201" t="str">
            <v>OFFICE/GENERAL SUPPLIES</v>
          </cell>
        </row>
        <row r="1202">
          <cell r="A1202">
            <v>54350</v>
          </cell>
          <cell r="C1202" t="str">
            <v>PARTS/FURNITURE</v>
          </cell>
          <cell r="D1202" t="str">
            <v>EQUIPMENT</v>
          </cell>
          <cell r="E1202" t="str">
            <v>M&amp;O</v>
          </cell>
          <cell r="F1202" t="str">
            <v>PARTS/FURNITURE</v>
          </cell>
          <cell r="G1202" t="str">
            <v>PARTS/FURNITURE</v>
          </cell>
        </row>
        <row r="1203">
          <cell r="A1203">
            <v>54350</v>
          </cell>
          <cell r="B1203">
            <v>54449</v>
          </cell>
          <cell r="C1203" t="str">
            <v>REPAIRS/MAINTENANCE</v>
          </cell>
          <cell r="D1203" t="str">
            <v>SERVICES</v>
          </cell>
          <cell r="E1203" t="str">
            <v>M&amp;O</v>
          </cell>
          <cell r="F1203" t="str">
            <v>REPAIRS/MAINTENANCE</v>
          </cell>
          <cell r="G1203" t="str">
            <v>REPAIRS/MAINTENANCE</v>
          </cell>
        </row>
        <row r="1204">
          <cell r="A1204">
            <v>54351</v>
          </cell>
          <cell r="C1204" t="str">
            <v>PARTS/FURNITURE</v>
          </cell>
          <cell r="D1204" t="str">
            <v>EQUIPMENT</v>
          </cell>
          <cell r="E1204" t="str">
            <v>M&amp;O</v>
          </cell>
          <cell r="F1204" t="str">
            <v>PARTS/FURNITURE</v>
          </cell>
          <cell r="G1204" t="str">
            <v>PARTS/FURNITURE</v>
          </cell>
        </row>
        <row r="1205">
          <cell r="A1205">
            <v>54352</v>
          </cell>
          <cell r="C1205" t="str">
            <v>PARTS/FURNITURE</v>
          </cell>
          <cell r="D1205" t="str">
            <v>EQUIPMENT</v>
          </cell>
          <cell r="E1205" t="str">
            <v>M&amp;O</v>
          </cell>
          <cell r="F1205" t="str">
            <v>PARTS/FURNITURE</v>
          </cell>
          <cell r="G1205" t="str">
            <v>PARTS/FURNITURE</v>
          </cell>
        </row>
        <row r="1206">
          <cell r="A1206">
            <v>54353</v>
          </cell>
          <cell r="C1206" t="str">
            <v>PARTS/FURNITURE</v>
          </cell>
          <cell r="D1206" t="str">
            <v>EQUIPMENT</v>
          </cell>
          <cell r="E1206" t="str">
            <v>M&amp;O</v>
          </cell>
          <cell r="F1206" t="str">
            <v>PARTS/FURNITURE</v>
          </cell>
          <cell r="G1206" t="str">
            <v>PARTS/FURNITURE</v>
          </cell>
        </row>
        <row r="1207">
          <cell r="A1207">
            <v>54354</v>
          </cell>
          <cell r="C1207" t="str">
            <v>PARTS/FURNITURE</v>
          </cell>
          <cell r="D1207" t="str">
            <v>EQUIPMENT</v>
          </cell>
          <cell r="E1207" t="str">
            <v>M&amp;O</v>
          </cell>
          <cell r="F1207" t="str">
            <v>PARTS/FURNITURE</v>
          </cell>
          <cell r="G1207" t="str">
            <v>PARTS/FURNITURE</v>
          </cell>
        </row>
        <row r="1208">
          <cell r="A1208">
            <v>54355</v>
          </cell>
          <cell r="C1208" t="str">
            <v>COMPUTER/HW/SW SUPPLIES/REPAIRS</v>
          </cell>
          <cell r="D1208" t="str">
            <v>SUPPLIES</v>
          </cell>
          <cell r="E1208" t="str">
            <v>M&amp;O</v>
          </cell>
          <cell r="F1208" t="str">
            <v>COMPUTER/HW/SW SUPPLIES/REPAIRS</v>
          </cell>
          <cell r="G1208" t="str">
            <v>COMPUTER/HW/SW SUPPLIES/REPAIRS</v>
          </cell>
        </row>
        <row r="1209">
          <cell r="A1209">
            <v>54356</v>
          </cell>
          <cell r="C1209" t="str">
            <v>COMPUTER/HW/SW SUPPLIES/REPAIRS</v>
          </cell>
          <cell r="D1209" t="str">
            <v>SUPPLIES</v>
          </cell>
          <cell r="E1209" t="str">
            <v>M&amp;O</v>
          </cell>
          <cell r="F1209" t="str">
            <v>COMPUTER/HW/SW SUPPLIES/REPAIRS</v>
          </cell>
          <cell r="G1209" t="str">
            <v>COMPUTER/HW/SW SUPPLIES/REPAIRS</v>
          </cell>
        </row>
        <row r="1210">
          <cell r="A1210">
            <v>54357</v>
          </cell>
          <cell r="C1210" t="str">
            <v>PARTS/FURNITURE</v>
          </cell>
          <cell r="D1210" t="str">
            <v>EQUIPMENT</v>
          </cell>
          <cell r="E1210" t="str">
            <v>M&amp;O</v>
          </cell>
          <cell r="F1210" t="str">
            <v>PARTS/FURNITURE</v>
          </cell>
          <cell r="G1210" t="str">
            <v>PARTS/FURNITURE</v>
          </cell>
        </row>
        <row r="1211">
          <cell r="A1211">
            <v>54358</v>
          </cell>
          <cell r="C1211" t="str">
            <v>COMPUTER/HW/SW SUPPLIES/REPAIRS</v>
          </cell>
          <cell r="D1211" t="str">
            <v>SUPPLIES</v>
          </cell>
          <cell r="E1211" t="str">
            <v>M&amp;O</v>
          </cell>
          <cell r="F1211" t="str">
            <v>COMPUTER/HW/SW SUPPLIES/REPAIRS</v>
          </cell>
          <cell r="G1211" t="str">
            <v>COMPUTER/HW/SW SUPPLIES/REPAIRS</v>
          </cell>
        </row>
        <row r="1212">
          <cell r="A1212">
            <v>54359</v>
          </cell>
          <cell r="C1212" t="str">
            <v>COMPUTER/HW/SW SUPPLIES/REPAIRS</v>
          </cell>
          <cell r="D1212" t="str">
            <v>SUPPLIES</v>
          </cell>
          <cell r="E1212" t="str">
            <v>M&amp;O</v>
          </cell>
          <cell r="F1212" t="str">
            <v>COMPUTER/HW/SW SUPPLIES/REPAIRS</v>
          </cell>
          <cell r="G1212" t="str">
            <v>COMPUTER/HW/SW SUPPLIES/REPAIRS</v>
          </cell>
        </row>
        <row r="1213">
          <cell r="A1213">
            <v>54360</v>
          </cell>
          <cell r="C1213" t="str">
            <v>COMPUTER/HW/SW SUPPLIES/REPAIRS</v>
          </cell>
          <cell r="D1213" t="str">
            <v>SUPPLIES</v>
          </cell>
          <cell r="E1213" t="str">
            <v>M&amp;O</v>
          </cell>
          <cell r="F1213" t="str">
            <v>COMPUTER/HW/SW SUPPLIES/REPAIRS</v>
          </cell>
          <cell r="G1213" t="str">
            <v>COMPUTER/HW/SW SUPPLIES/REPAIRS</v>
          </cell>
        </row>
        <row r="1214">
          <cell r="A1214">
            <v>54361</v>
          </cell>
          <cell r="C1214" t="str">
            <v>PARTS/FURNITURE</v>
          </cell>
          <cell r="D1214" t="str">
            <v>EQUIPMENT</v>
          </cell>
          <cell r="E1214" t="str">
            <v>M&amp;O</v>
          </cell>
          <cell r="F1214" t="str">
            <v>PARTS/FURNITURE</v>
          </cell>
          <cell r="G1214" t="str">
            <v>PARTS/FURNITURE</v>
          </cell>
        </row>
        <row r="1215">
          <cell r="A1215">
            <v>54362</v>
          </cell>
          <cell r="C1215" t="str">
            <v>PARTS/FURNITURE</v>
          </cell>
          <cell r="D1215" t="str">
            <v>EQUIPMENT</v>
          </cell>
          <cell r="E1215" t="str">
            <v>M&amp;O</v>
          </cell>
          <cell r="F1215" t="str">
            <v>PARTS/FURNITURE</v>
          </cell>
          <cell r="G1215" t="str">
            <v>PARTS/FURNITURE</v>
          </cell>
        </row>
        <row r="1216">
          <cell r="A1216">
            <v>54363</v>
          </cell>
          <cell r="C1216" t="str">
            <v>PARTS/FURNITURE</v>
          </cell>
          <cell r="D1216" t="str">
            <v>EQUIPMENT</v>
          </cell>
          <cell r="E1216" t="str">
            <v>M&amp;O</v>
          </cell>
          <cell r="F1216" t="str">
            <v>PARTS/FURNITURE</v>
          </cell>
          <cell r="G1216" t="str">
            <v>PARTS/FURNITURE</v>
          </cell>
        </row>
        <row r="1217">
          <cell r="A1217">
            <v>54364</v>
          </cell>
          <cell r="C1217" t="str">
            <v>PARTS/FURNITURE</v>
          </cell>
          <cell r="D1217" t="str">
            <v>EQUIPMENT</v>
          </cell>
          <cell r="E1217" t="str">
            <v>M&amp;O</v>
          </cell>
          <cell r="F1217" t="str">
            <v>PARTS/FURNITURE</v>
          </cell>
          <cell r="G1217" t="str">
            <v>PARTS/FURNITURE</v>
          </cell>
        </row>
        <row r="1218">
          <cell r="A1218">
            <v>54365</v>
          </cell>
          <cell r="C1218" t="str">
            <v>PARTS/FURNITURE</v>
          </cell>
          <cell r="D1218" t="str">
            <v>EQUIPMENT</v>
          </cell>
          <cell r="E1218" t="str">
            <v>M&amp;O</v>
          </cell>
          <cell r="F1218" t="str">
            <v>PARTS/FURNITURE</v>
          </cell>
          <cell r="G1218" t="str">
            <v>PARTS/FURNITURE</v>
          </cell>
        </row>
        <row r="1219">
          <cell r="A1219">
            <v>54366</v>
          </cell>
          <cell r="C1219" t="str">
            <v>PARTS/FURNITURE</v>
          </cell>
          <cell r="D1219" t="str">
            <v>EQUIPMENT</v>
          </cell>
          <cell r="E1219" t="str">
            <v>M&amp;O</v>
          </cell>
          <cell r="F1219" t="str">
            <v>PARTS/FURNITURE</v>
          </cell>
          <cell r="G1219" t="str">
            <v>PARTS/FURNITURE</v>
          </cell>
        </row>
        <row r="1220">
          <cell r="A1220">
            <v>54367</v>
          </cell>
          <cell r="C1220" t="str">
            <v>PARTS/FURNITURE</v>
          </cell>
          <cell r="D1220" t="str">
            <v>EQUIPMENT</v>
          </cell>
          <cell r="E1220" t="str">
            <v>M&amp;O</v>
          </cell>
          <cell r="F1220" t="str">
            <v>PARTS/FURNITURE</v>
          </cell>
          <cell r="G1220" t="str">
            <v>PARTS/FURNITURE</v>
          </cell>
        </row>
        <row r="1221">
          <cell r="A1221">
            <v>54368</v>
          </cell>
          <cell r="C1221" t="str">
            <v>PARTS/FURNITURE</v>
          </cell>
          <cell r="D1221" t="str">
            <v>EQUIPMENT</v>
          </cell>
          <cell r="E1221" t="str">
            <v>M&amp;O</v>
          </cell>
          <cell r="F1221" t="str">
            <v>PARTS/FURNITURE</v>
          </cell>
          <cell r="G1221" t="str">
            <v>PARTS/FURNITURE</v>
          </cell>
        </row>
        <row r="1222">
          <cell r="A1222">
            <v>54369</v>
          </cell>
          <cell r="C1222" t="str">
            <v>PARTS/FURNITURE</v>
          </cell>
          <cell r="D1222" t="str">
            <v>EQUIPMENT</v>
          </cell>
          <cell r="E1222" t="str">
            <v>M&amp;O</v>
          </cell>
          <cell r="F1222" t="str">
            <v>PARTS/FURNITURE</v>
          </cell>
          <cell r="G1222" t="str">
            <v>PARTS/FURNITURE</v>
          </cell>
        </row>
        <row r="1223">
          <cell r="A1223">
            <v>54371</v>
          </cell>
          <cell r="C1223" t="str">
            <v>PARTS/FURNITURE</v>
          </cell>
          <cell r="D1223" t="str">
            <v>EQUIPMENT</v>
          </cell>
          <cell r="E1223" t="str">
            <v>M&amp;O</v>
          </cell>
          <cell r="F1223" t="str">
            <v>PARTS/FURNITURE</v>
          </cell>
          <cell r="G1223" t="str">
            <v>PARTS/FURNITURE</v>
          </cell>
        </row>
        <row r="1224">
          <cell r="A1224">
            <v>54372</v>
          </cell>
          <cell r="C1224" t="str">
            <v>PARTS/FURNITURE</v>
          </cell>
          <cell r="D1224" t="str">
            <v>EQUIPMENT</v>
          </cell>
          <cell r="E1224" t="str">
            <v>M&amp;O</v>
          </cell>
          <cell r="F1224" t="str">
            <v>PARTS/FURNITURE</v>
          </cell>
          <cell r="G1224" t="str">
            <v>PARTS/FURNITURE</v>
          </cell>
        </row>
        <row r="1225">
          <cell r="A1225">
            <v>54373</v>
          </cell>
          <cell r="C1225" t="str">
            <v>PARTS/FURNITURE</v>
          </cell>
          <cell r="D1225" t="str">
            <v>EQUIPMENT</v>
          </cell>
          <cell r="E1225" t="str">
            <v>M&amp;O</v>
          </cell>
          <cell r="F1225" t="str">
            <v>PARTS/FURNITURE</v>
          </cell>
          <cell r="G1225" t="str">
            <v>PARTS/FURNITURE</v>
          </cell>
        </row>
        <row r="1226">
          <cell r="A1226">
            <v>54450</v>
          </cell>
          <cell r="B1226">
            <v>54549</v>
          </cell>
          <cell r="C1226" t="str">
            <v>MISC_SUPPLIES_MAT</v>
          </cell>
          <cell r="D1226" t="str">
            <v>SUPPLIES</v>
          </cell>
          <cell r="E1226" t="str">
            <v>M&amp;O</v>
          </cell>
          <cell r="F1226" t="str">
            <v>MISC_SUPPLIES_MAT</v>
          </cell>
          <cell r="G1226" t="str">
            <v>MISC_SUPPLIES_MAT</v>
          </cell>
        </row>
        <row r="1227">
          <cell r="A1227">
            <v>54470</v>
          </cell>
          <cell r="C1227" t="str">
            <v>UNIFORMS</v>
          </cell>
          <cell r="D1227" t="str">
            <v>SUPPLIES</v>
          </cell>
          <cell r="E1227" t="str">
            <v>M&amp;O</v>
          </cell>
          <cell r="F1227" t="str">
            <v>UNIFORMS</v>
          </cell>
          <cell r="G1227" t="str">
            <v>UNIFORMS</v>
          </cell>
        </row>
        <row r="1228">
          <cell r="A1228">
            <v>54471</v>
          </cell>
          <cell r="C1228" t="str">
            <v>UNIFORMS</v>
          </cell>
          <cell r="D1228" t="str">
            <v>SUPPLIES</v>
          </cell>
          <cell r="E1228" t="str">
            <v>M&amp;O</v>
          </cell>
          <cell r="F1228" t="str">
            <v>UNIFORMS</v>
          </cell>
          <cell r="G1228" t="str">
            <v>UNIFORMS</v>
          </cell>
        </row>
        <row r="1229">
          <cell r="A1229">
            <v>54472</v>
          </cell>
          <cell r="C1229" t="str">
            <v>TEACHING FOOD</v>
          </cell>
          <cell r="D1229" t="str">
            <v>DEPT COMMITTEES</v>
          </cell>
          <cell r="E1229" t="str">
            <v>M&amp;O</v>
          </cell>
          <cell r="F1229" t="str">
            <v>TEACHING FOOD</v>
          </cell>
          <cell r="G1229" t="str">
            <v>TEACHING FOOD</v>
          </cell>
        </row>
        <row r="1230">
          <cell r="A1230">
            <v>54473</v>
          </cell>
          <cell r="C1230" t="str">
            <v>FACILITIES WORK ORDERS</v>
          </cell>
          <cell r="D1230" t="str">
            <v>FACILITIES WORK ORDERS</v>
          </cell>
          <cell r="E1230" t="str">
            <v>M&amp;O</v>
          </cell>
          <cell r="F1230" t="str">
            <v>FACILITIES WORK ORDERS</v>
          </cell>
          <cell r="G1230" t="str">
            <v>FACILITIES WORK ORDERS</v>
          </cell>
        </row>
        <row r="1231">
          <cell r="A1231">
            <v>54474</v>
          </cell>
          <cell r="C1231" t="str">
            <v>MISC_SUPPLIES_MAT</v>
          </cell>
          <cell r="D1231" t="str">
            <v>SUPPLIES</v>
          </cell>
          <cell r="E1231" t="str">
            <v>M&amp;O</v>
          </cell>
          <cell r="F1231" t="str">
            <v>MISC_SUPPLIES_MAT</v>
          </cell>
          <cell r="G1231" t="str">
            <v>MISC_SUPPLIES_MAT</v>
          </cell>
        </row>
        <row r="1232">
          <cell r="A1232">
            <v>54548</v>
          </cell>
          <cell r="C1232" t="str">
            <v>MISC_SUPPLIES_MAT</v>
          </cell>
          <cell r="D1232" t="str">
            <v>SUPPLIES</v>
          </cell>
          <cell r="E1232" t="str">
            <v>M&amp;O</v>
          </cell>
          <cell r="F1232" t="str">
            <v>MISC_SUPPLIES_MAT</v>
          </cell>
          <cell r="G1232" t="str">
            <v>MISC_SUPPLIES_MAT</v>
          </cell>
        </row>
        <row r="1233">
          <cell r="A1233">
            <v>54549</v>
          </cell>
          <cell r="C1233" t="str">
            <v>MISC_SUPPLIES_MAT</v>
          </cell>
          <cell r="D1233" t="str">
            <v>SUPPLIES</v>
          </cell>
          <cell r="E1233" t="str">
            <v>M&amp;O</v>
          </cell>
          <cell r="F1233" t="str">
            <v>MISC_SUPPLIES_MAT</v>
          </cell>
          <cell r="G1233" t="str">
            <v>MISC_SUPPLIES_MAT</v>
          </cell>
        </row>
        <row r="1234">
          <cell r="A1234">
            <v>54550</v>
          </cell>
          <cell r="B1234">
            <v>54699</v>
          </cell>
          <cell r="C1234" t="str">
            <v>FINANCIAL/LEGAL</v>
          </cell>
          <cell r="D1234" t="str">
            <v>OTHER EXPENSES</v>
          </cell>
          <cell r="E1234" t="str">
            <v>M&amp;O</v>
          </cell>
          <cell r="F1234" t="str">
            <v>FINANCIAL/LEGAL</v>
          </cell>
          <cell r="G1234" t="str">
            <v>FINANCIAL/LEGAL</v>
          </cell>
        </row>
        <row r="1235">
          <cell r="A1235">
            <v>54550</v>
          </cell>
          <cell r="C1235" t="str">
            <v>FINANCIAL/LEGAL</v>
          </cell>
          <cell r="D1235" t="str">
            <v>OTHER EXPENSES</v>
          </cell>
          <cell r="E1235" t="str">
            <v>M&amp;O</v>
          </cell>
          <cell r="F1235" t="str">
            <v>FINANCIAL/LEGAL</v>
          </cell>
          <cell r="G1235" t="str">
            <v>FINANCIAL/LEGAL</v>
          </cell>
        </row>
        <row r="1236">
          <cell r="A1236">
            <v>54551</v>
          </cell>
          <cell r="C1236" t="str">
            <v>FINANCIAL/LEGAL</v>
          </cell>
          <cell r="D1236" t="str">
            <v>OTHER EXPENSES</v>
          </cell>
          <cell r="E1236" t="str">
            <v>M&amp;O</v>
          </cell>
          <cell r="F1236" t="str">
            <v>FINANCIAL/LEGAL</v>
          </cell>
          <cell r="G1236" t="str">
            <v>FINANCIAL/LEGAL</v>
          </cell>
        </row>
        <row r="1237">
          <cell r="A1237">
            <v>54552</v>
          </cell>
          <cell r="C1237" t="str">
            <v>FINANCIAL/LEGAL</v>
          </cell>
          <cell r="D1237" t="str">
            <v>OTHER EXPENSES</v>
          </cell>
          <cell r="E1237" t="str">
            <v>M&amp;O</v>
          </cell>
          <cell r="F1237" t="str">
            <v>FINANCIAL/LEGAL</v>
          </cell>
          <cell r="G1237" t="str">
            <v>FINANCIAL/LEGAL</v>
          </cell>
        </row>
        <row r="1238">
          <cell r="A1238">
            <v>54553</v>
          </cell>
          <cell r="C1238" t="str">
            <v>FINANCIAL/LEGAL</v>
          </cell>
          <cell r="D1238" t="str">
            <v>OTHER EXPENSES</v>
          </cell>
          <cell r="E1238" t="str">
            <v>M&amp;O</v>
          </cell>
          <cell r="F1238" t="str">
            <v>FINANCIAL/LEGAL</v>
          </cell>
          <cell r="G1238" t="str">
            <v>FINANCIAL/LEGAL</v>
          </cell>
        </row>
        <row r="1239">
          <cell r="A1239">
            <v>54554</v>
          </cell>
          <cell r="C1239" t="str">
            <v>FINANCIAL/LEGAL</v>
          </cell>
          <cell r="D1239" t="str">
            <v>OTHER EXPENSES</v>
          </cell>
          <cell r="E1239" t="str">
            <v>M&amp;O</v>
          </cell>
          <cell r="F1239" t="str">
            <v>FINANCIAL/LEGAL</v>
          </cell>
          <cell r="G1239" t="str">
            <v>FINANCIAL/LEGAL</v>
          </cell>
        </row>
        <row r="1240">
          <cell r="A1240">
            <v>54555</v>
          </cell>
          <cell r="C1240" t="str">
            <v>FINANCIAL/LEGAL</v>
          </cell>
          <cell r="D1240" t="str">
            <v>OTHER EXPENSES</v>
          </cell>
          <cell r="E1240" t="str">
            <v>M&amp;O</v>
          </cell>
          <cell r="F1240" t="str">
            <v>FINANCIAL/LEGAL</v>
          </cell>
          <cell r="G1240" t="str">
            <v>FINANCIAL/LEGAL</v>
          </cell>
        </row>
        <row r="1241">
          <cell r="A1241">
            <v>54556</v>
          </cell>
          <cell r="C1241" t="str">
            <v>FINANCIAL/LEGAL</v>
          </cell>
          <cell r="D1241" t="str">
            <v>OTHER EXPENSES</v>
          </cell>
          <cell r="E1241" t="str">
            <v>M&amp;O</v>
          </cell>
          <cell r="F1241" t="str">
            <v>FINANCIAL/LEGAL</v>
          </cell>
          <cell r="G1241" t="str">
            <v>FINANCIAL/LEGAL</v>
          </cell>
        </row>
        <row r="1242">
          <cell r="A1242">
            <v>54557</v>
          </cell>
          <cell r="C1242" t="str">
            <v>FINANCIAL/LEGAL</v>
          </cell>
          <cell r="D1242" t="str">
            <v>OTHER EXPENSES</v>
          </cell>
          <cell r="E1242" t="str">
            <v>M&amp;O</v>
          </cell>
          <cell r="F1242" t="str">
            <v>FINANCIAL/LEGAL</v>
          </cell>
          <cell r="G1242" t="str">
            <v>FINANCIAL/LEGAL</v>
          </cell>
        </row>
        <row r="1243">
          <cell r="A1243">
            <v>54558</v>
          </cell>
          <cell r="C1243" t="str">
            <v>FINANCIAL/LEGAL</v>
          </cell>
          <cell r="D1243" t="str">
            <v>OTHER EXPENSES</v>
          </cell>
          <cell r="E1243" t="str">
            <v>M&amp;O</v>
          </cell>
          <cell r="F1243" t="str">
            <v>FINANCIAL/LEGAL</v>
          </cell>
          <cell r="G1243" t="str">
            <v>FINANCIAL/LEGAL</v>
          </cell>
        </row>
        <row r="1244">
          <cell r="A1244">
            <v>54559</v>
          </cell>
          <cell r="C1244" t="str">
            <v>FINANCIAL/LEGAL</v>
          </cell>
          <cell r="D1244" t="str">
            <v>OTHER EXPENSES</v>
          </cell>
          <cell r="E1244" t="str">
            <v>M&amp;O</v>
          </cell>
          <cell r="F1244" t="str">
            <v>FINANCIAL/LEGAL</v>
          </cell>
          <cell r="G1244" t="str">
            <v>FINANCIAL/LEGAL</v>
          </cell>
        </row>
        <row r="1245">
          <cell r="A1245">
            <v>54560</v>
          </cell>
          <cell r="C1245" t="str">
            <v>FINANCIAL/LEGAL</v>
          </cell>
          <cell r="D1245" t="str">
            <v>OTHER EXPENSES</v>
          </cell>
          <cell r="E1245" t="str">
            <v>M&amp;O</v>
          </cell>
          <cell r="F1245" t="str">
            <v>FINANCIAL/LEGAL</v>
          </cell>
          <cell r="G1245" t="str">
            <v>FINANCIAL/LEGAL</v>
          </cell>
        </row>
        <row r="1246">
          <cell r="A1246">
            <v>54561</v>
          </cell>
          <cell r="C1246" t="str">
            <v>FINANCIAL/LEGAL</v>
          </cell>
          <cell r="D1246" t="str">
            <v>OTHER EXPENSES</v>
          </cell>
          <cell r="E1246" t="str">
            <v>M&amp;O</v>
          </cell>
          <cell r="F1246" t="str">
            <v>FINANCIAL/LEGAL</v>
          </cell>
          <cell r="G1246" t="str">
            <v>FINANCIAL/LEGAL</v>
          </cell>
        </row>
        <row r="1247">
          <cell r="A1247">
            <v>54562</v>
          </cell>
          <cell r="C1247" t="str">
            <v>FINANCIAL/LEGAL</v>
          </cell>
          <cell r="D1247" t="str">
            <v>OTHER EXPENSES</v>
          </cell>
          <cell r="E1247" t="str">
            <v>M&amp;O</v>
          </cell>
          <cell r="F1247" t="str">
            <v>FINANCIAL/LEGAL</v>
          </cell>
          <cell r="G1247" t="str">
            <v>FINANCIAL/LEGAL</v>
          </cell>
        </row>
        <row r="1248">
          <cell r="A1248">
            <v>54563</v>
          </cell>
          <cell r="C1248" t="str">
            <v>FINANCIAL/LEGAL</v>
          </cell>
          <cell r="D1248" t="str">
            <v>OTHER EXPENSES</v>
          </cell>
          <cell r="E1248" t="str">
            <v>M&amp;O</v>
          </cell>
          <cell r="F1248" t="str">
            <v>FINANCIAL/LEGAL</v>
          </cell>
          <cell r="G1248" t="str">
            <v>FINANCIAL/LEGAL</v>
          </cell>
        </row>
        <row r="1249">
          <cell r="A1249">
            <v>54564</v>
          </cell>
          <cell r="C1249" t="str">
            <v>FINANCIAL/LEGAL</v>
          </cell>
          <cell r="D1249" t="str">
            <v>OTHER EXPENSES</v>
          </cell>
          <cell r="E1249" t="str">
            <v>M&amp;O</v>
          </cell>
          <cell r="F1249" t="str">
            <v>FINANCIAL/LEGAL</v>
          </cell>
          <cell r="G1249" t="str">
            <v>FINANCIAL/LEGAL</v>
          </cell>
        </row>
        <row r="1250">
          <cell r="A1250">
            <v>54565</v>
          </cell>
          <cell r="C1250" t="str">
            <v>FINANCIAL/LEGAL</v>
          </cell>
          <cell r="D1250" t="str">
            <v>OTHER EXPENSES</v>
          </cell>
          <cell r="E1250" t="str">
            <v>M&amp;O</v>
          </cell>
          <cell r="F1250" t="str">
            <v>FINANCIAL/LEGAL</v>
          </cell>
          <cell r="G1250" t="str">
            <v>FINANCIAL/LEGAL</v>
          </cell>
        </row>
        <row r="1251">
          <cell r="A1251">
            <v>54566</v>
          </cell>
          <cell r="C1251" t="str">
            <v>FINANCIAL/LEGAL</v>
          </cell>
          <cell r="D1251" t="str">
            <v>OTHER EXPENSES</v>
          </cell>
          <cell r="E1251" t="str">
            <v>M&amp;O</v>
          </cell>
          <cell r="F1251" t="str">
            <v>FINANCIAL/LEGAL</v>
          </cell>
          <cell r="G1251" t="str">
            <v>FINANCIAL/LEGAL</v>
          </cell>
        </row>
        <row r="1252">
          <cell r="A1252">
            <v>54567</v>
          </cell>
          <cell r="C1252" t="str">
            <v>FINANCIAL/LEGAL</v>
          </cell>
          <cell r="D1252" t="str">
            <v>OTHER EXPENSES</v>
          </cell>
          <cell r="E1252" t="str">
            <v>M&amp;O</v>
          </cell>
          <cell r="F1252" t="str">
            <v>FINANCIAL/LEGAL</v>
          </cell>
          <cell r="G1252" t="str">
            <v>FINANCIAL/LEGAL</v>
          </cell>
        </row>
        <row r="1253">
          <cell r="A1253">
            <v>54568</v>
          </cell>
          <cell r="C1253" t="str">
            <v>FINANCIAL/LEGAL</v>
          </cell>
          <cell r="D1253" t="str">
            <v>OTHER EXPENSES</v>
          </cell>
          <cell r="E1253" t="str">
            <v>M&amp;O</v>
          </cell>
          <cell r="F1253" t="str">
            <v>FINANCIAL/LEGAL</v>
          </cell>
          <cell r="G1253" t="str">
            <v>FINANCIAL/LEGAL</v>
          </cell>
        </row>
        <row r="1254">
          <cell r="A1254">
            <v>54569</v>
          </cell>
          <cell r="C1254" t="str">
            <v>FINANCIAL/LEGAL</v>
          </cell>
          <cell r="D1254" t="str">
            <v>OTHER EXPENSES</v>
          </cell>
          <cell r="E1254" t="str">
            <v>M&amp;O</v>
          </cell>
          <cell r="F1254" t="str">
            <v>FINANCIAL/LEGAL</v>
          </cell>
          <cell r="G1254" t="str">
            <v>FINANCIAL/LEGAL</v>
          </cell>
        </row>
        <row r="1255">
          <cell r="A1255">
            <v>54570</v>
          </cell>
          <cell r="C1255" t="str">
            <v>FINANCIAL/LEGAL</v>
          </cell>
          <cell r="D1255" t="str">
            <v>OTHER EXPENSES</v>
          </cell>
          <cell r="E1255" t="str">
            <v>M&amp;O</v>
          </cell>
          <cell r="F1255" t="str">
            <v>FINANCIAL/LEGAL</v>
          </cell>
          <cell r="G1255" t="str">
            <v>FINANCIAL/LEGAL</v>
          </cell>
        </row>
        <row r="1256">
          <cell r="A1256">
            <v>54571</v>
          </cell>
          <cell r="C1256" t="str">
            <v>FINANCIAL/LEGAL</v>
          </cell>
          <cell r="D1256" t="str">
            <v>OTHER EXPENSES</v>
          </cell>
          <cell r="E1256" t="str">
            <v>M&amp;O</v>
          </cell>
          <cell r="F1256" t="str">
            <v>FINANCIAL/LEGAL</v>
          </cell>
          <cell r="G1256" t="str">
            <v>FINANCIAL/LEGAL</v>
          </cell>
        </row>
        <row r="1257">
          <cell r="A1257">
            <v>54700</v>
          </cell>
          <cell r="B1257">
            <v>54799</v>
          </cell>
          <cell r="C1257" t="str">
            <v>FINANCIAL/LEGAL</v>
          </cell>
          <cell r="D1257" t="str">
            <v>OTHER EXPENSES</v>
          </cell>
          <cell r="E1257" t="str">
            <v>M&amp;O</v>
          </cell>
          <cell r="F1257" t="str">
            <v>FINANCIAL/LEGAL</v>
          </cell>
          <cell r="G1257" t="str">
            <v>FINANCIAL/LEGAL</v>
          </cell>
        </row>
        <row r="1258">
          <cell r="A1258">
            <v>54700</v>
          </cell>
          <cell r="C1258" t="str">
            <v>FINANCIAL/LEGAL</v>
          </cell>
          <cell r="D1258" t="str">
            <v>OTHER EXPENSES</v>
          </cell>
          <cell r="E1258" t="str">
            <v>M&amp;O</v>
          </cell>
          <cell r="F1258" t="str">
            <v>FINANCIAL/LEGAL</v>
          </cell>
          <cell r="G1258" t="str">
            <v>FINANCIAL/LEGAL</v>
          </cell>
        </row>
        <row r="1259">
          <cell r="A1259">
            <v>54701</v>
          </cell>
          <cell r="C1259" t="str">
            <v>FINANCIAL/LEGAL</v>
          </cell>
          <cell r="D1259" t="str">
            <v>OTHER EXPENSES</v>
          </cell>
          <cell r="E1259" t="str">
            <v>M&amp;O</v>
          </cell>
          <cell r="F1259" t="str">
            <v>FINANCIAL/LEGAL</v>
          </cell>
          <cell r="G1259" t="str">
            <v>FINANCIAL/LEGAL</v>
          </cell>
        </row>
        <row r="1260">
          <cell r="A1260">
            <v>54702</v>
          </cell>
          <cell r="C1260" t="str">
            <v>FINANCIAL/LEGAL</v>
          </cell>
          <cell r="D1260" t="str">
            <v>OTHER EXPENSES</v>
          </cell>
          <cell r="E1260" t="str">
            <v>M&amp;O</v>
          </cell>
          <cell r="F1260" t="str">
            <v>FINANCIAL/LEGAL</v>
          </cell>
          <cell r="G1260" t="str">
            <v>FINANCIAL/LEGAL</v>
          </cell>
        </row>
        <row r="1261">
          <cell r="A1261">
            <v>54703</v>
          </cell>
          <cell r="C1261" t="str">
            <v>FINANCIAL/LEGAL</v>
          </cell>
          <cell r="D1261" t="str">
            <v>OTHER EXPENSES</v>
          </cell>
          <cell r="E1261" t="str">
            <v>M&amp;O</v>
          </cell>
          <cell r="F1261" t="str">
            <v>FINANCIAL/LEGAL</v>
          </cell>
          <cell r="G1261" t="str">
            <v>FINANCIAL/LEGAL</v>
          </cell>
        </row>
        <row r="1262">
          <cell r="A1262">
            <v>54704</v>
          </cell>
          <cell r="C1262" t="str">
            <v>FINANCIAL/LEGAL</v>
          </cell>
          <cell r="D1262" t="str">
            <v>OTHER EXPENSES</v>
          </cell>
          <cell r="E1262" t="str">
            <v>M&amp;O</v>
          </cell>
          <cell r="F1262" t="str">
            <v>FINANCIAL/LEGAL</v>
          </cell>
          <cell r="G1262" t="str">
            <v>FINANCIAL/LEGAL</v>
          </cell>
        </row>
        <row r="1263">
          <cell r="A1263">
            <v>54705</v>
          </cell>
          <cell r="C1263" t="str">
            <v>FINANCIAL/LEGAL</v>
          </cell>
          <cell r="D1263" t="str">
            <v>OTHER EXPENSES</v>
          </cell>
          <cell r="E1263" t="str">
            <v>M&amp;O</v>
          </cell>
          <cell r="F1263" t="str">
            <v>FINANCIAL/LEGAL</v>
          </cell>
          <cell r="G1263" t="str">
            <v>FINANCIAL/LEGAL</v>
          </cell>
        </row>
        <row r="1264">
          <cell r="A1264">
            <v>54706</v>
          </cell>
          <cell r="C1264" t="str">
            <v>FINANCIAL/LEGAL</v>
          </cell>
          <cell r="D1264" t="str">
            <v>OTHER EXPENSES</v>
          </cell>
          <cell r="E1264" t="str">
            <v>M&amp;O</v>
          </cell>
          <cell r="F1264" t="str">
            <v>FINANCIAL/LEGAL</v>
          </cell>
          <cell r="G1264" t="str">
            <v>FINANCIAL/LEGAL</v>
          </cell>
        </row>
        <row r="1265">
          <cell r="A1265">
            <v>54707</v>
          </cell>
          <cell r="C1265" t="str">
            <v>FINANCIAL/LEGAL</v>
          </cell>
          <cell r="D1265" t="str">
            <v>OTHER EXPENSES</v>
          </cell>
          <cell r="E1265" t="str">
            <v>M&amp;O</v>
          </cell>
          <cell r="F1265" t="str">
            <v>FINANCIAL/LEGAL</v>
          </cell>
          <cell r="G1265" t="str">
            <v>FINANCIAL/LEGAL</v>
          </cell>
        </row>
        <row r="1266">
          <cell r="A1266">
            <v>54708</v>
          </cell>
          <cell r="C1266" t="str">
            <v>FINANCIAL/LEGAL</v>
          </cell>
          <cell r="D1266" t="str">
            <v>OTHER EXPENSES</v>
          </cell>
          <cell r="E1266" t="str">
            <v>M&amp;O</v>
          </cell>
          <cell r="F1266" t="str">
            <v>FINANCIAL/LEGAL</v>
          </cell>
          <cell r="G1266" t="str">
            <v>FINANCIAL/LEGAL</v>
          </cell>
        </row>
        <row r="1267">
          <cell r="A1267">
            <v>54709</v>
          </cell>
          <cell r="C1267" t="str">
            <v>FINANCIAL/LEGAL</v>
          </cell>
          <cell r="D1267" t="str">
            <v>OTHER EXPENSES</v>
          </cell>
          <cell r="E1267" t="str">
            <v>M&amp;O</v>
          </cell>
          <cell r="F1267" t="str">
            <v>FINANCIAL/LEGAL</v>
          </cell>
          <cell r="G1267" t="str">
            <v>FINANCIAL/LEGAL</v>
          </cell>
        </row>
        <row r="1268">
          <cell r="A1268">
            <v>54710</v>
          </cell>
          <cell r="C1268" t="str">
            <v>FINANCIAL/LEGAL</v>
          </cell>
          <cell r="D1268" t="str">
            <v>OTHER EXPENSES</v>
          </cell>
          <cell r="E1268" t="str">
            <v>M&amp;O</v>
          </cell>
          <cell r="F1268" t="str">
            <v>FINANCIAL/LEGAL</v>
          </cell>
          <cell r="G1268" t="str">
            <v>FINANCIAL/LEGAL</v>
          </cell>
        </row>
        <row r="1269">
          <cell r="A1269">
            <v>54711</v>
          </cell>
          <cell r="C1269" t="str">
            <v>FINANCIAL/LEGAL</v>
          </cell>
          <cell r="D1269" t="str">
            <v>OTHER EXPENSES</v>
          </cell>
          <cell r="E1269" t="str">
            <v>M&amp;O</v>
          </cell>
          <cell r="F1269" t="str">
            <v>FINANCIAL/LEGAL</v>
          </cell>
          <cell r="G1269" t="str">
            <v>FINANCIAL/LEGAL</v>
          </cell>
        </row>
        <row r="1270">
          <cell r="A1270">
            <v>54712</v>
          </cell>
          <cell r="C1270" t="str">
            <v>FINANCIAL/LEGAL</v>
          </cell>
          <cell r="D1270" t="str">
            <v>OTHER EXPENSES</v>
          </cell>
          <cell r="E1270" t="str">
            <v>M&amp;O</v>
          </cell>
          <cell r="F1270" t="str">
            <v>FINANCIAL/LEGAL</v>
          </cell>
          <cell r="G1270" t="str">
            <v>FINANCIAL/LEGAL</v>
          </cell>
        </row>
        <row r="1271">
          <cell r="A1271">
            <v>54713</v>
          </cell>
          <cell r="C1271" t="str">
            <v>FINANCIAL/LEGAL</v>
          </cell>
          <cell r="D1271" t="str">
            <v>OTHER EXPENSES</v>
          </cell>
          <cell r="E1271" t="str">
            <v>M&amp;O</v>
          </cell>
          <cell r="F1271" t="str">
            <v>FINANCIAL/LEGAL</v>
          </cell>
          <cell r="G1271" t="str">
            <v>FINANCIAL/LEGAL</v>
          </cell>
        </row>
        <row r="1272">
          <cell r="A1272">
            <v>54714</v>
          </cell>
          <cell r="C1272" t="str">
            <v>FINANCIAL/LEGAL</v>
          </cell>
          <cell r="D1272" t="str">
            <v>OTHER EXPENSES</v>
          </cell>
          <cell r="E1272" t="str">
            <v>M&amp;O</v>
          </cell>
          <cell r="F1272" t="str">
            <v>FINANCIAL/LEGAL</v>
          </cell>
          <cell r="G1272" t="str">
            <v>FINANCIAL/LEGAL</v>
          </cell>
        </row>
        <row r="1273">
          <cell r="A1273">
            <v>54715</v>
          </cell>
          <cell r="C1273" t="str">
            <v>FINANCIAL/LEGAL</v>
          </cell>
          <cell r="D1273" t="str">
            <v>OTHER EXPENSES</v>
          </cell>
          <cell r="E1273" t="str">
            <v>M&amp;O</v>
          </cell>
          <cell r="F1273" t="str">
            <v>FINANCIAL/LEGAL</v>
          </cell>
          <cell r="G1273" t="str">
            <v>FINANCIAL/LEGAL</v>
          </cell>
        </row>
        <row r="1274">
          <cell r="A1274">
            <v>54716</v>
          </cell>
          <cell r="C1274" t="str">
            <v>PROFESSIONAL DEVELOPMENT</v>
          </cell>
          <cell r="D1274" t="str">
            <v>OTHER EXPENSES</v>
          </cell>
          <cell r="E1274" t="str">
            <v>M&amp;O</v>
          </cell>
          <cell r="F1274" t="str">
            <v>PROFESSIONAL DEVELOPMENT</v>
          </cell>
          <cell r="G1274" t="str">
            <v>PROFESSIONAL DEVELOPMENT</v>
          </cell>
        </row>
        <row r="1275">
          <cell r="A1275">
            <v>54717</v>
          </cell>
          <cell r="C1275" t="str">
            <v>FINANCIAL/LEGAL</v>
          </cell>
          <cell r="D1275" t="str">
            <v>OTHER EXPENSES</v>
          </cell>
          <cell r="E1275" t="str">
            <v>M&amp;O</v>
          </cell>
          <cell r="F1275" t="str">
            <v>FINANCIAL/LEGAL</v>
          </cell>
          <cell r="G1275" t="str">
            <v>FINANCIAL/LEGAL</v>
          </cell>
        </row>
        <row r="1276">
          <cell r="A1276">
            <v>54718</v>
          </cell>
          <cell r="C1276" t="str">
            <v>FINANCIAL/LEGAL</v>
          </cell>
          <cell r="D1276" t="str">
            <v>OTHER EXPENSES</v>
          </cell>
          <cell r="E1276" t="str">
            <v>M&amp;O</v>
          </cell>
          <cell r="F1276" t="str">
            <v>FINANCIAL/LEGAL</v>
          </cell>
          <cell r="G1276" t="str">
            <v>FINANCIAL/LEGAL</v>
          </cell>
        </row>
        <row r="1277">
          <cell r="A1277">
            <v>54719</v>
          </cell>
          <cell r="C1277" t="str">
            <v>FINANCIAL/LEGAL</v>
          </cell>
          <cell r="D1277" t="str">
            <v>OTHER EXPENSES</v>
          </cell>
          <cell r="E1277" t="str">
            <v>M&amp;O</v>
          </cell>
          <cell r="F1277" t="str">
            <v>FINANCIAL/LEGAL</v>
          </cell>
          <cell r="G1277" t="str">
            <v>FINANCIAL/LEGAL</v>
          </cell>
        </row>
        <row r="1278">
          <cell r="A1278">
            <v>54720</v>
          </cell>
          <cell r="C1278" t="str">
            <v>FINANCIAL/LEGAL</v>
          </cell>
          <cell r="D1278" t="str">
            <v>OTHER EXPENSES</v>
          </cell>
          <cell r="E1278" t="str">
            <v>M&amp;O</v>
          </cell>
          <cell r="F1278" t="str">
            <v>FINANCIAL/LEGAL</v>
          </cell>
          <cell r="G1278" t="str">
            <v>FINANCIAL/LEGAL</v>
          </cell>
        </row>
        <row r="1279">
          <cell r="A1279">
            <v>54721</v>
          </cell>
          <cell r="C1279" t="str">
            <v>FINANCIAL/LEGAL</v>
          </cell>
          <cell r="D1279" t="str">
            <v>OTHER EXPENSES</v>
          </cell>
          <cell r="E1279" t="str">
            <v>M&amp;O</v>
          </cell>
          <cell r="F1279" t="str">
            <v>FINANCIAL/LEGAL</v>
          </cell>
          <cell r="G1279" t="str">
            <v>FINANCIAL/LEGAL</v>
          </cell>
        </row>
        <row r="1280">
          <cell r="A1280">
            <v>54722</v>
          </cell>
          <cell r="C1280" t="str">
            <v>FINANCIAL/LEGAL</v>
          </cell>
          <cell r="D1280" t="str">
            <v>OTHER EXPENSES</v>
          </cell>
          <cell r="E1280" t="str">
            <v>M&amp;O</v>
          </cell>
          <cell r="F1280" t="str">
            <v>FINANCIAL/LEGAL</v>
          </cell>
          <cell r="G1280" t="str">
            <v>FINANCIAL/LEGAL</v>
          </cell>
        </row>
        <row r="1281">
          <cell r="A1281">
            <v>54737</v>
          </cell>
          <cell r="C1281" t="str">
            <v>FINANCIAL/LEGAL</v>
          </cell>
          <cell r="D1281" t="str">
            <v>OTHER EXPENSES</v>
          </cell>
          <cell r="E1281" t="str">
            <v>M&amp;O</v>
          </cell>
          <cell r="F1281" t="str">
            <v>FINANCIAL/LEGAL</v>
          </cell>
          <cell r="G1281" t="str">
            <v>FINANCIAL/LEGAL</v>
          </cell>
        </row>
        <row r="1282">
          <cell r="A1282">
            <v>54738</v>
          </cell>
          <cell r="C1282" t="str">
            <v>FINANCIAL/LEGAL</v>
          </cell>
          <cell r="D1282" t="str">
            <v>OTHER EXPENSES</v>
          </cell>
          <cell r="E1282" t="str">
            <v>M&amp;O</v>
          </cell>
          <cell r="F1282" t="str">
            <v>FINANCIAL/LEGAL</v>
          </cell>
          <cell r="G1282" t="str">
            <v>FINANCIAL/LEGAL</v>
          </cell>
        </row>
        <row r="1283">
          <cell r="A1283">
            <v>54739</v>
          </cell>
          <cell r="C1283" t="str">
            <v>FINANCIAL/LEGAL</v>
          </cell>
          <cell r="D1283" t="str">
            <v>OTHER EXPENSES</v>
          </cell>
          <cell r="E1283" t="str">
            <v>M&amp;O</v>
          </cell>
          <cell r="F1283" t="str">
            <v>FINANCIAL/LEGAL</v>
          </cell>
          <cell r="G1283" t="str">
            <v>FINANCIAL/LEGAL</v>
          </cell>
        </row>
        <row r="1284">
          <cell r="A1284">
            <v>54740</v>
          </cell>
          <cell r="C1284" t="str">
            <v>FINANCIAL/LEGAL</v>
          </cell>
          <cell r="D1284" t="str">
            <v>OTHER EXPENSES</v>
          </cell>
          <cell r="E1284" t="str">
            <v>M&amp;O</v>
          </cell>
          <cell r="F1284" t="str">
            <v>FINANCIAL/LEGAL</v>
          </cell>
          <cell r="G1284" t="str">
            <v>FINANCIAL/LEGAL</v>
          </cell>
        </row>
        <row r="1285">
          <cell r="A1285">
            <v>54741</v>
          </cell>
          <cell r="C1285" t="str">
            <v>FINANCIAL/LEGAL</v>
          </cell>
          <cell r="D1285" t="str">
            <v>OTHER EXPENSES</v>
          </cell>
          <cell r="E1285" t="str">
            <v>M&amp;O</v>
          </cell>
          <cell r="F1285" t="str">
            <v>FINANCIAL/LEGAL</v>
          </cell>
          <cell r="G1285" t="str">
            <v>FINANCIAL/LEGAL</v>
          </cell>
        </row>
        <row r="1286">
          <cell r="A1286">
            <v>54747</v>
          </cell>
          <cell r="C1286" t="str">
            <v>DEBT SERVICE</v>
          </cell>
          <cell r="D1286" t="str">
            <v>DEBT SERVICE</v>
          </cell>
          <cell r="E1286" t="str">
            <v>M&amp;O</v>
          </cell>
          <cell r="F1286" t="str">
            <v>DEBT SERVICE</v>
          </cell>
          <cell r="G1286" t="str">
            <v>DEBT SERVICE</v>
          </cell>
        </row>
        <row r="1287">
          <cell r="A1287">
            <v>54748</v>
          </cell>
          <cell r="C1287" t="str">
            <v>FINANCIAL/LEGAL</v>
          </cell>
          <cell r="D1287" t="str">
            <v>OTHER EXPENSES</v>
          </cell>
          <cell r="E1287" t="str">
            <v>M&amp;O</v>
          </cell>
          <cell r="F1287" t="str">
            <v>FINANCIAL/LEGAL</v>
          </cell>
          <cell r="G1287" t="str">
            <v>FINANCIAL/LEGAL</v>
          </cell>
        </row>
        <row r="1288">
          <cell r="A1288">
            <v>54749</v>
          </cell>
          <cell r="C1288" t="str">
            <v>DEBT SERVICE</v>
          </cell>
          <cell r="D1288" t="str">
            <v>DEBT SERVICE</v>
          </cell>
          <cell r="E1288" t="str">
            <v>M&amp;O</v>
          </cell>
          <cell r="F1288" t="str">
            <v>DEBT SERVICE</v>
          </cell>
          <cell r="G1288" t="str">
            <v>DEBT SERVICE</v>
          </cell>
        </row>
        <row r="1289">
          <cell r="A1289">
            <v>54800</v>
          </cell>
          <cell r="B1289">
            <v>54899</v>
          </cell>
          <cell r="C1289" t="str">
            <v>OTHER RECURRING EXP</v>
          </cell>
          <cell r="D1289" t="str">
            <v>OTHER EXPENSE</v>
          </cell>
          <cell r="E1289" t="str">
            <v>M&amp;O</v>
          </cell>
          <cell r="F1289" t="str">
            <v>OTHER RECURRING EXP</v>
          </cell>
          <cell r="G1289" t="str">
            <v>OTHER RECURRING EXP</v>
          </cell>
        </row>
        <row r="1290">
          <cell r="A1290">
            <v>54800</v>
          </cell>
          <cell r="C1290" t="str">
            <v>OTHER RECURRING EXP</v>
          </cell>
          <cell r="D1290" t="str">
            <v>OTHER EXPENSE</v>
          </cell>
          <cell r="E1290" t="str">
            <v>M&amp;O</v>
          </cell>
          <cell r="F1290" t="str">
            <v>OTHER RECURRING EXP</v>
          </cell>
          <cell r="G1290" t="str">
            <v>OTHER RECURRING EXP</v>
          </cell>
        </row>
        <row r="1291">
          <cell r="A1291">
            <v>54801</v>
          </cell>
          <cell r="C1291" t="str">
            <v>OTHER RECURRING EXP</v>
          </cell>
          <cell r="D1291" t="str">
            <v>OTHER EXPENSE</v>
          </cell>
          <cell r="E1291" t="str">
            <v>M&amp;O</v>
          </cell>
          <cell r="F1291" t="str">
            <v>OTHER RECURRING EXP</v>
          </cell>
          <cell r="G1291" t="str">
            <v>OTHER RECURRING EXP</v>
          </cell>
        </row>
        <row r="1292">
          <cell r="A1292">
            <v>54802</v>
          </cell>
          <cell r="C1292" t="str">
            <v>OTHER RECURRING EXP</v>
          </cell>
          <cell r="D1292" t="str">
            <v>OTHER EXPENSE</v>
          </cell>
          <cell r="E1292" t="str">
            <v>M&amp;O</v>
          </cell>
          <cell r="F1292" t="str">
            <v>OTHER RECURRING EXP</v>
          </cell>
          <cell r="G1292" t="str">
            <v>OTHER RECURRING EXP</v>
          </cell>
        </row>
        <row r="1293">
          <cell r="A1293">
            <v>54803</v>
          </cell>
          <cell r="C1293" t="str">
            <v>PROFESSIONAL DEVELOPMENT</v>
          </cell>
          <cell r="D1293" t="str">
            <v>OTHER EXPENSES</v>
          </cell>
          <cell r="E1293" t="str">
            <v>M&amp;O</v>
          </cell>
          <cell r="F1293" t="str">
            <v>PROFESSIONAL DEVELOPMENT</v>
          </cell>
          <cell r="G1293" t="str">
            <v>PROFESSIONAL DEVELOPMENT</v>
          </cell>
        </row>
        <row r="1294">
          <cell r="A1294">
            <v>54804</v>
          </cell>
          <cell r="C1294" t="str">
            <v>OTHER RECURRING EXP</v>
          </cell>
          <cell r="D1294" t="str">
            <v>OTHER EXPENSE</v>
          </cell>
          <cell r="E1294" t="str">
            <v>M&amp;O</v>
          </cell>
          <cell r="F1294" t="str">
            <v>OTHER RECURRING EXP</v>
          </cell>
          <cell r="G1294" t="str">
            <v>OTHER RECURRING EXP</v>
          </cell>
        </row>
        <row r="1295">
          <cell r="A1295">
            <v>54805</v>
          </cell>
          <cell r="C1295" t="str">
            <v>ZZ-ADMINISTRATIVE CHARGE</v>
          </cell>
          <cell r="D1295" t="str">
            <v>ZZ-ADMINISTRATIVE CHARGE</v>
          </cell>
          <cell r="E1295" t="str">
            <v>M&amp;O</v>
          </cell>
          <cell r="F1295" t="str">
            <v>ZZ-ADMINISTRATIVE CHARGE</v>
          </cell>
          <cell r="G1295" t="str">
            <v>ZZ-ADMINISTRATIVE CHARGE</v>
          </cell>
        </row>
        <row r="1296">
          <cell r="A1296">
            <v>54806</v>
          </cell>
          <cell r="C1296" t="str">
            <v>PROSPECTIVE/NEW EMPLOYEE</v>
          </cell>
          <cell r="D1296" t="str">
            <v>OTHER EXPENSES</v>
          </cell>
          <cell r="E1296" t="str">
            <v>M&amp;O</v>
          </cell>
          <cell r="F1296" t="str">
            <v>PROSPECTIVE/NEW EMPLOYEE</v>
          </cell>
          <cell r="G1296" t="str">
            <v>PROSPECTIVE/NEW EMPLOYEE</v>
          </cell>
        </row>
        <row r="1297">
          <cell r="A1297">
            <v>54807</v>
          </cell>
          <cell r="C1297" t="str">
            <v>TRAVEL</v>
          </cell>
          <cell r="D1297" t="str">
            <v>TRAVEL</v>
          </cell>
          <cell r="E1297" t="str">
            <v>M&amp;O</v>
          </cell>
          <cell r="F1297" t="str">
            <v>TRAVEL</v>
          </cell>
          <cell r="G1297" t="str">
            <v>TRAVEL</v>
          </cell>
        </row>
        <row r="1298">
          <cell r="A1298">
            <v>54808</v>
          </cell>
          <cell r="C1298" t="str">
            <v>COMPETITION FEES</v>
          </cell>
          <cell r="D1298" t="str">
            <v>DEPT COMMITTEES</v>
          </cell>
          <cell r="E1298" t="str">
            <v>M&amp;O</v>
          </cell>
          <cell r="F1298" t="str">
            <v>COMPETITION FEES</v>
          </cell>
          <cell r="G1298" t="str">
            <v>COMPETITION FEES</v>
          </cell>
        </row>
        <row r="1299">
          <cell r="A1299">
            <v>54809</v>
          </cell>
          <cell r="C1299" t="str">
            <v>COMPETITION FEES</v>
          </cell>
          <cell r="D1299" t="str">
            <v>DEPT COMMITTEES</v>
          </cell>
          <cell r="E1299" t="str">
            <v>M&amp;O</v>
          </cell>
          <cell r="F1299" t="str">
            <v>COMPETITION FEES</v>
          </cell>
          <cell r="G1299" t="str">
            <v>COMPETITION FEES</v>
          </cell>
        </row>
        <row r="1300">
          <cell r="A1300">
            <v>54810</v>
          </cell>
          <cell r="C1300" t="str">
            <v>OTHER EXPENSE</v>
          </cell>
          <cell r="D1300" t="str">
            <v>OTHER EXPENSE</v>
          </cell>
          <cell r="E1300" t="str">
            <v>M&amp;O</v>
          </cell>
          <cell r="F1300" t="str">
            <v>OTHER EXPENSE</v>
          </cell>
          <cell r="G1300" t="str">
            <v>OTHER EXPENSE</v>
          </cell>
        </row>
        <row r="1301">
          <cell r="A1301">
            <v>54811</v>
          </cell>
          <cell r="C1301" t="str">
            <v>OTHER EXPENSE</v>
          </cell>
          <cell r="D1301" t="str">
            <v>OTHER EXPENSE</v>
          </cell>
          <cell r="E1301" t="str">
            <v>M&amp;O</v>
          </cell>
          <cell r="F1301" t="str">
            <v>OTHER EXPENSE</v>
          </cell>
          <cell r="G1301" t="str">
            <v>OTHER EXPENSE</v>
          </cell>
        </row>
        <row r="1302">
          <cell r="A1302">
            <v>54812</v>
          </cell>
          <cell r="C1302" t="str">
            <v>OTHER EXPENSE</v>
          </cell>
          <cell r="D1302" t="str">
            <v>OTHER EXPENSE</v>
          </cell>
          <cell r="E1302" t="str">
            <v>M&amp;O</v>
          </cell>
          <cell r="F1302" t="str">
            <v>OTHER EXPENSE</v>
          </cell>
          <cell r="G1302" t="str">
            <v>OTHER EXPENSE</v>
          </cell>
        </row>
        <row r="1303">
          <cell r="A1303">
            <v>54813</v>
          </cell>
          <cell r="C1303" t="str">
            <v>OTHER EXPENSE</v>
          </cell>
          <cell r="D1303" t="str">
            <v>OTHER EXPENSE</v>
          </cell>
          <cell r="E1303" t="str">
            <v>M&amp;O</v>
          </cell>
          <cell r="F1303" t="str">
            <v>OTHER EXPENSE</v>
          </cell>
          <cell r="G1303" t="str">
            <v>OTHER EXPENSE</v>
          </cell>
        </row>
        <row r="1304">
          <cell r="A1304">
            <v>54814</v>
          </cell>
          <cell r="C1304" t="str">
            <v>OTHER EXPENSE</v>
          </cell>
          <cell r="D1304" t="str">
            <v>OTHER EXPENSE</v>
          </cell>
          <cell r="E1304" t="str">
            <v>M&amp;O</v>
          </cell>
          <cell r="F1304" t="str">
            <v>OTHER EXPENSE</v>
          </cell>
          <cell r="G1304" t="str">
            <v>OTHER EXPENSE</v>
          </cell>
        </row>
        <row r="1305">
          <cell r="A1305">
            <v>54815</v>
          </cell>
          <cell r="C1305" t="str">
            <v>OTHER EXPENSE</v>
          </cell>
          <cell r="D1305" t="str">
            <v>OTHER EXPENSE</v>
          </cell>
          <cell r="E1305" t="str">
            <v>M&amp;O</v>
          </cell>
          <cell r="F1305" t="str">
            <v>OTHER EXPENSE</v>
          </cell>
          <cell r="G1305" t="str">
            <v>OTHER EXPENSE</v>
          </cell>
        </row>
        <row r="1306">
          <cell r="A1306">
            <v>54816</v>
          </cell>
          <cell r="C1306" t="str">
            <v>OTHER EXPENSE</v>
          </cell>
          <cell r="D1306" t="str">
            <v>OTHER EXPENSE</v>
          </cell>
          <cell r="E1306" t="str">
            <v>M&amp;O</v>
          </cell>
          <cell r="F1306" t="str">
            <v>OTHER EXPENSE</v>
          </cell>
          <cell r="G1306" t="str">
            <v>OTHER EXPENSE</v>
          </cell>
        </row>
        <row r="1307">
          <cell r="A1307">
            <v>54817</v>
          </cell>
          <cell r="C1307" t="str">
            <v>OTHER EXPENSE</v>
          </cell>
          <cell r="D1307" t="str">
            <v>OTHER EXPENSE</v>
          </cell>
          <cell r="E1307" t="str">
            <v>M&amp;O</v>
          </cell>
          <cell r="F1307" t="str">
            <v>OTHER EXPENSE</v>
          </cell>
          <cell r="G1307" t="str">
            <v>OTHER EXPENSE</v>
          </cell>
        </row>
        <row r="1308">
          <cell r="A1308">
            <v>54818</v>
          </cell>
          <cell r="C1308" t="str">
            <v>SCHOLARSHIPS/STIPENDS</v>
          </cell>
          <cell r="D1308" t="str">
            <v>SCHOLARSHIPS/STIPENDS</v>
          </cell>
          <cell r="E1308" t="str">
            <v>M&amp;O</v>
          </cell>
          <cell r="F1308" t="str">
            <v>SCHOLARSHIPS/STIPENDS</v>
          </cell>
          <cell r="G1308" t="str">
            <v>SCHOLARSHIPS/STIPENDS</v>
          </cell>
        </row>
        <row r="1309">
          <cell r="A1309">
            <v>54819</v>
          </cell>
          <cell r="C1309" t="str">
            <v>SCHOLARSHIPS/STIPENDS</v>
          </cell>
          <cell r="D1309" t="str">
            <v>SCHOLARSHIPS/STIPENDS</v>
          </cell>
          <cell r="E1309" t="str">
            <v>M&amp;O</v>
          </cell>
          <cell r="F1309" t="str">
            <v>SCHOLARSHIPS/STIPENDS</v>
          </cell>
          <cell r="G1309" t="str">
            <v>SCHOLARSHIPS/STIPENDS</v>
          </cell>
        </row>
        <row r="1310">
          <cell r="A1310">
            <v>54820</v>
          </cell>
          <cell r="C1310" t="str">
            <v>SCHOLARSHIPS/STIPENDS</v>
          </cell>
          <cell r="D1310" t="str">
            <v>SCHOLARSHIPS/STIPENDS</v>
          </cell>
          <cell r="E1310" t="str">
            <v>M&amp;O</v>
          </cell>
          <cell r="F1310" t="str">
            <v>SCHOLARSHIPS/STIPENDS</v>
          </cell>
          <cell r="G1310" t="str">
            <v>SCHOLARSHIPS/STIPENDS</v>
          </cell>
        </row>
        <row r="1311">
          <cell r="A1311">
            <v>54821</v>
          </cell>
          <cell r="C1311" t="str">
            <v>OTHER EXPENSE</v>
          </cell>
          <cell r="D1311" t="str">
            <v>OTHER EXPENSE</v>
          </cell>
          <cell r="E1311" t="str">
            <v>M&amp;O</v>
          </cell>
          <cell r="F1311" t="str">
            <v>OTHER EXPENSE</v>
          </cell>
          <cell r="G1311" t="str">
            <v>OTHER EXPENSE</v>
          </cell>
        </row>
        <row r="1312">
          <cell r="A1312">
            <v>54822</v>
          </cell>
          <cell r="C1312" t="str">
            <v>OTHER EXPENSE</v>
          </cell>
          <cell r="D1312" t="str">
            <v>OTHER EXPENSE</v>
          </cell>
          <cell r="E1312" t="str">
            <v>M&amp;O</v>
          </cell>
          <cell r="F1312" t="str">
            <v>OTHER EXPENSE</v>
          </cell>
          <cell r="G1312" t="str">
            <v>OTHER EXPENSE</v>
          </cell>
        </row>
        <row r="1313">
          <cell r="A1313">
            <v>54823</v>
          </cell>
          <cell r="C1313" t="str">
            <v>OTHER EXPENSE</v>
          </cell>
          <cell r="D1313" t="str">
            <v>OTHER EXPENSE</v>
          </cell>
          <cell r="E1313" t="str">
            <v>M&amp;O</v>
          </cell>
          <cell r="F1313" t="str">
            <v>OTHER EXPENSE</v>
          </cell>
          <cell r="G1313" t="str">
            <v>OTHER EXPENSE</v>
          </cell>
        </row>
        <row r="1314">
          <cell r="A1314">
            <v>54824</v>
          </cell>
          <cell r="C1314" t="str">
            <v>OTHER EXPENSE</v>
          </cell>
          <cell r="D1314" t="str">
            <v>OTHER EXPENSE</v>
          </cell>
          <cell r="E1314" t="str">
            <v>M&amp;O</v>
          </cell>
          <cell r="F1314" t="str">
            <v>OTHER EXPENSE</v>
          </cell>
          <cell r="G1314" t="str">
            <v>OTHER EXPENSE</v>
          </cell>
        </row>
        <row r="1315">
          <cell r="A1315">
            <v>54825</v>
          </cell>
          <cell r="C1315" t="str">
            <v>OTHER EXPENSE</v>
          </cell>
          <cell r="D1315" t="str">
            <v>OTHER EXPENSE</v>
          </cell>
          <cell r="E1315" t="str">
            <v>M&amp;O</v>
          </cell>
          <cell r="F1315" t="str">
            <v>OTHER EXPENSE</v>
          </cell>
          <cell r="G1315" t="str">
            <v>OTHER EXPENSE</v>
          </cell>
        </row>
        <row r="1316">
          <cell r="A1316">
            <v>54826</v>
          </cell>
          <cell r="C1316" t="str">
            <v>OTHER EXPENSE</v>
          </cell>
          <cell r="D1316" t="str">
            <v>OTHER EXPENSE</v>
          </cell>
          <cell r="E1316" t="str">
            <v>M&amp;O</v>
          </cell>
          <cell r="F1316" t="str">
            <v>OTHER EXPENSE</v>
          </cell>
          <cell r="G1316" t="str">
            <v>OTHER EXPENSE</v>
          </cell>
        </row>
        <row r="1317">
          <cell r="A1317">
            <v>54830</v>
          </cell>
          <cell r="C1317" t="str">
            <v>OTHER EXPENSE</v>
          </cell>
          <cell r="D1317" t="str">
            <v>OTHER EXPENSE</v>
          </cell>
          <cell r="E1317" t="str">
            <v>M&amp;O</v>
          </cell>
          <cell r="F1317" t="str">
            <v>OTHER EXPENSE</v>
          </cell>
          <cell r="G1317" t="str">
            <v>OTHER EXPENSE</v>
          </cell>
        </row>
        <row r="1318">
          <cell r="A1318">
            <v>54849</v>
          </cell>
          <cell r="C1318" t="str">
            <v>OTHER EXPENSE</v>
          </cell>
          <cell r="D1318" t="str">
            <v>OTHER EXPENSE</v>
          </cell>
          <cell r="E1318" t="str">
            <v>M&amp;O</v>
          </cell>
          <cell r="F1318" t="str">
            <v>OTHER EXPENSE</v>
          </cell>
          <cell r="G1318" t="str">
            <v>OTHER EXPENSE</v>
          </cell>
        </row>
        <row r="1319">
          <cell r="A1319">
            <v>54850</v>
          </cell>
          <cell r="C1319" t="str">
            <v>OTHER EXPENSE</v>
          </cell>
          <cell r="D1319" t="str">
            <v>OTHER EXPENSE</v>
          </cell>
          <cell r="E1319" t="str">
            <v>M&amp;O</v>
          </cell>
          <cell r="F1319" t="str">
            <v>OTHER EXPENSE</v>
          </cell>
          <cell r="G1319" t="str">
            <v>OTHER EXPENSE</v>
          </cell>
        </row>
        <row r="1320">
          <cell r="A1320">
            <v>54851</v>
          </cell>
          <cell r="C1320" t="str">
            <v>OTHER EXPENSE</v>
          </cell>
          <cell r="D1320" t="str">
            <v>OTHER EXPENSE</v>
          </cell>
          <cell r="E1320" t="str">
            <v>M&amp;O</v>
          </cell>
          <cell r="F1320" t="str">
            <v>OTHER EXPENSE</v>
          </cell>
          <cell r="G1320" t="str">
            <v>OTHER EXPENSE</v>
          </cell>
        </row>
        <row r="1321">
          <cell r="A1321">
            <v>54860</v>
          </cell>
          <cell r="C1321" t="str">
            <v>OTHER EXPENSE</v>
          </cell>
          <cell r="D1321" t="str">
            <v>OTHER EXPENSE</v>
          </cell>
          <cell r="E1321" t="str">
            <v>M&amp;O</v>
          </cell>
          <cell r="F1321" t="str">
            <v>OTHER EXPENSE</v>
          </cell>
          <cell r="G1321" t="str">
            <v>OTHER EXPENSE</v>
          </cell>
        </row>
        <row r="1322">
          <cell r="A1322">
            <v>54861</v>
          </cell>
          <cell r="C1322" t="str">
            <v>OTHER EXPENSE</v>
          </cell>
          <cell r="D1322" t="str">
            <v>OTHER EXPENSE</v>
          </cell>
          <cell r="E1322" t="str">
            <v>M&amp;O</v>
          </cell>
          <cell r="F1322" t="str">
            <v>OTHER EXPENSE</v>
          </cell>
          <cell r="G1322" t="str">
            <v>OTHER EXPENSE</v>
          </cell>
        </row>
        <row r="1323">
          <cell r="A1323">
            <v>54862</v>
          </cell>
          <cell r="C1323" t="str">
            <v>OTHER EXPENSE</v>
          </cell>
          <cell r="D1323" t="str">
            <v>OTHER EXPENSE</v>
          </cell>
          <cell r="E1323" t="str">
            <v>M&amp;O</v>
          </cell>
          <cell r="F1323" t="str">
            <v>OTHER EXPENSE</v>
          </cell>
          <cell r="G1323" t="str">
            <v>OTHER EXPENSE</v>
          </cell>
        </row>
        <row r="1324">
          <cell r="A1324">
            <v>54898</v>
          </cell>
          <cell r="C1324" t="str">
            <v>OTHER EXPENSE</v>
          </cell>
          <cell r="D1324" t="str">
            <v>OTHER EXPENSE</v>
          </cell>
          <cell r="E1324" t="str">
            <v>M&amp;O</v>
          </cell>
          <cell r="F1324" t="str">
            <v>OTHER EXPENSE</v>
          </cell>
          <cell r="G1324" t="str">
            <v>OTHER EXPENSE</v>
          </cell>
        </row>
        <row r="1325">
          <cell r="A1325">
            <v>54899</v>
          </cell>
          <cell r="C1325" t="str">
            <v>OTHER EXPENSE</v>
          </cell>
          <cell r="D1325" t="str">
            <v>OTHER EXPENSE</v>
          </cell>
          <cell r="E1325" t="str">
            <v>M&amp;O</v>
          </cell>
          <cell r="F1325" t="str">
            <v>OTHER EXPENSE</v>
          </cell>
          <cell r="G1325" t="str">
            <v>OTHER EXPENSE</v>
          </cell>
        </row>
        <row r="1326">
          <cell r="A1326">
            <v>54900</v>
          </cell>
          <cell r="B1326">
            <v>54999</v>
          </cell>
          <cell r="C1326" t="str">
            <v>AWARDS</v>
          </cell>
          <cell r="D1326" t="str">
            <v>OTHER EXPENSES</v>
          </cell>
          <cell r="E1326" t="str">
            <v>M&amp;O</v>
          </cell>
          <cell r="F1326" t="str">
            <v>AWARDS</v>
          </cell>
          <cell r="G1326" t="str">
            <v>AWARDS</v>
          </cell>
        </row>
        <row r="1327">
          <cell r="A1327">
            <v>54900</v>
          </cell>
          <cell r="C1327" t="str">
            <v>AWARDS</v>
          </cell>
          <cell r="D1327" t="str">
            <v>OTHER EXPENSES</v>
          </cell>
          <cell r="E1327" t="str">
            <v>M&amp;O</v>
          </cell>
          <cell r="F1327" t="str">
            <v>AWARDS</v>
          </cell>
          <cell r="G1327" t="str">
            <v>AWARDS</v>
          </cell>
        </row>
        <row r="1328">
          <cell r="A1328">
            <v>54901</v>
          </cell>
          <cell r="C1328" t="str">
            <v>PROFESSIONAL DEVELOPMENT</v>
          </cell>
          <cell r="D1328" t="str">
            <v>OTHER EXPENSES</v>
          </cell>
          <cell r="E1328" t="str">
            <v>M&amp;O</v>
          </cell>
          <cell r="F1328" t="str">
            <v>PROFESSIONAL DEVELOPMENT</v>
          </cell>
          <cell r="G1328" t="str">
            <v>PROFESSIONAL DEVELOPMENT</v>
          </cell>
        </row>
        <row r="1329">
          <cell r="A1329">
            <v>54902</v>
          </cell>
          <cell r="C1329" t="str">
            <v>AWARDS</v>
          </cell>
          <cell r="D1329" t="str">
            <v>OTHER EXPENSES</v>
          </cell>
          <cell r="E1329" t="str">
            <v>M&amp;O</v>
          </cell>
          <cell r="F1329" t="str">
            <v>AWARDS</v>
          </cell>
          <cell r="G1329" t="str">
            <v>AWARDS</v>
          </cell>
        </row>
        <row r="1330">
          <cell r="A1330">
            <v>54903</v>
          </cell>
          <cell r="C1330" t="str">
            <v>PROFESSIONAL DEVELOPMENT</v>
          </cell>
          <cell r="D1330" t="str">
            <v>OTHER EXPENSES</v>
          </cell>
          <cell r="E1330" t="str">
            <v>M&amp;O</v>
          </cell>
          <cell r="F1330" t="str">
            <v>PROFESSIONAL DEVELOPMENT</v>
          </cell>
          <cell r="G1330" t="str">
            <v>PROFESSIONAL DEVELOPMENT</v>
          </cell>
        </row>
        <row r="1331">
          <cell r="A1331">
            <v>54904</v>
          </cell>
          <cell r="C1331" t="str">
            <v>AWARDS</v>
          </cell>
          <cell r="D1331" t="str">
            <v>OTHER EXPENSES</v>
          </cell>
          <cell r="E1331" t="str">
            <v>M&amp;O</v>
          </cell>
          <cell r="F1331" t="str">
            <v>AWARDS</v>
          </cell>
          <cell r="G1331" t="str">
            <v>AWARDS</v>
          </cell>
        </row>
        <row r="1332">
          <cell r="A1332">
            <v>54905</v>
          </cell>
          <cell r="C1332" t="str">
            <v>BUSINESS MEALS</v>
          </cell>
          <cell r="D1332" t="str">
            <v>BUSINESS MEALS</v>
          </cell>
          <cell r="E1332" t="str">
            <v>M&amp;O</v>
          </cell>
          <cell r="F1332" t="str">
            <v>BUSINESS MEALS</v>
          </cell>
          <cell r="G1332" t="str">
            <v>BUSINESS MEALS</v>
          </cell>
        </row>
        <row r="1333">
          <cell r="A1333">
            <v>54906</v>
          </cell>
          <cell r="C1333" t="str">
            <v>AWARDS</v>
          </cell>
          <cell r="D1333" t="str">
            <v>OTHER EXPENSES</v>
          </cell>
          <cell r="E1333" t="str">
            <v>M&amp;O</v>
          </cell>
          <cell r="F1333" t="str">
            <v>AWARDS</v>
          </cell>
          <cell r="G1333" t="str">
            <v>AWARDS</v>
          </cell>
        </row>
        <row r="1334">
          <cell r="A1334">
            <v>54907</v>
          </cell>
          <cell r="C1334" t="str">
            <v>AWARDS</v>
          </cell>
          <cell r="D1334" t="str">
            <v>OTHER EXPENSES</v>
          </cell>
          <cell r="E1334" t="str">
            <v>M&amp;O</v>
          </cell>
          <cell r="F1334" t="str">
            <v>AWARDS</v>
          </cell>
          <cell r="G1334" t="str">
            <v>AWARDS</v>
          </cell>
        </row>
        <row r="1335">
          <cell r="A1335">
            <v>54908</v>
          </cell>
          <cell r="C1335" t="str">
            <v>AWARDS</v>
          </cell>
          <cell r="D1335" t="str">
            <v>OTHER EXPENSES</v>
          </cell>
          <cell r="E1335" t="str">
            <v>M&amp;O</v>
          </cell>
          <cell r="F1335" t="str">
            <v>AWARDS</v>
          </cell>
          <cell r="G1335" t="str">
            <v>AWARDS</v>
          </cell>
        </row>
        <row r="1336">
          <cell r="A1336">
            <v>54909</v>
          </cell>
          <cell r="C1336" t="str">
            <v>AWARDS</v>
          </cell>
          <cell r="D1336" t="str">
            <v>OTHER EXPENSES</v>
          </cell>
          <cell r="E1336" t="str">
            <v>M&amp;O</v>
          </cell>
          <cell r="F1336" t="str">
            <v>AWARDS</v>
          </cell>
          <cell r="G1336" t="str">
            <v>AWARDS</v>
          </cell>
        </row>
        <row r="1337">
          <cell r="A1337">
            <v>54910</v>
          </cell>
          <cell r="C1337" t="str">
            <v>AWARDS</v>
          </cell>
          <cell r="D1337" t="str">
            <v>OTHER EXPENSES</v>
          </cell>
          <cell r="E1337" t="str">
            <v>M&amp;O</v>
          </cell>
          <cell r="F1337" t="str">
            <v>AWARDS</v>
          </cell>
          <cell r="G1337" t="str">
            <v>AWARDS</v>
          </cell>
        </row>
        <row r="1338">
          <cell r="A1338">
            <v>54911</v>
          </cell>
          <cell r="C1338" t="str">
            <v>PROSPECTIVE/NEW EMPLOYEE</v>
          </cell>
          <cell r="D1338" t="str">
            <v>OTHER EXPENSES</v>
          </cell>
          <cell r="E1338" t="str">
            <v>M&amp;O</v>
          </cell>
          <cell r="F1338" t="str">
            <v>PROSPECTIVE/NEW EMPLOYEE</v>
          </cell>
          <cell r="G1338" t="str">
            <v>PROSPECTIVE/NEW EMPLOYEE</v>
          </cell>
        </row>
        <row r="1339">
          <cell r="A1339">
            <v>54912</v>
          </cell>
          <cell r="C1339" t="str">
            <v>AWARDS</v>
          </cell>
          <cell r="D1339" t="str">
            <v>OTHER EXPENSES</v>
          </cell>
          <cell r="E1339" t="str">
            <v>M&amp;O</v>
          </cell>
          <cell r="F1339" t="str">
            <v>AWARDS</v>
          </cell>
          <cell r="G1339" t="str">
            <v>AWARDS</v>
          </cell>
        </row>
        <row r="1340">
          <cell r="A1340">
            <v>54913</v>
          </cell>
          <cell r="C1340" t="str">
            <v>AWARDS</v>
          </cell>
          <cell r="D1340" t="str">
            <v>OTHER EXPENSES</v>
          </cell>
          <cell r="E1340" t="str">
            <v>M&amp;O</v>
          </cell>
          <cell r="F1340" t="str">
            <v>AWARDS</v>
          </cell>
          <cell r="G1340" t="str">
            <v>AWARDS</v>
          </cell>
        </row>
        <row r="1341">
          <cell r="A1341">
            <v>54914</v>
          </cell>
          <cell r="C1341" t="str">
            <v>AWARDS</v>
          </cell>
          <cell r="D1341" t="str">
            <v>OTHER EXPENSES</v>
          </cell>
          <cell r="E1341" t="str">
            <v>M&amp;O</v>
          </cell>
          <cell r="F1341" t="str">
            <v>AWARDS</v>
          </cell>
          <cell r="G1341" t="str">
            <v>AWARDS</v>
          </cell>
        </row>
        <row r="1342">
          <cell r="A1342">
            <v>54950</v>
          </cell>
          <cell r="C1342" t="str">
            <v>AWARDS</v>
          </cell>
          <cell r="D1342" t="str">
            <v>OTHER EXPENSES</v>
          </cell>
          <cell r="E1342" t="str">
            <v>M&amp;O</v>
          </cell>
          <cell r="F1342" t="str">
            <v>AWARDS</v>
          </cell>
          <cell r="G1342" t="str">
            <v>AWARDS</v>
          </cell>
        </row>
        <row r="1343">
          <cell r="A1343">
            <v>54951</v>
          </cell>
          <cell r="C1343" t="str">
            <v>AWARDS</v>
          </cell>
          <cell r="D1343" t="str">
            <v>OTHER EXPENSES</v>
          </cell>
          <cell r="E1343" t="str">
            <v>M&amp;O</v>
          </cell>
          <cell r="F1343" t="str">
            <v>AWARDS</v>
          </cell>
          <cell r="G1343" t="str">
            <v>AWARDS</v>
          </cell>
        </row>
        <row r="1344">
          <cell r="A1344">
            <v>54952</v>
          </cell>
          <cell r="C1344" t="str">
            <v>AWARDS</v>
          </cell>
          <cell r="D1344" t="str">
            <v>OTHER EXPENSES</v>
          </cell>
          <cell r="E1344" t="str">
            <v>M&amp;O</v>
          </cell>
          <cell r="F1344" t="str">
            <v>AWARDS</v>
          </cell>
          <cell r="G1344" t="str">
            <v>AWARDS</v>
          </cell>
        </row>
        <row r="1345">
          <cell r="A1345">
            <v>55000</v>
          </cell>
          <cell r="C1345" t="str">
            <v>PROFESSIONAL DEVELOPMENT</v>
          </cell>
          <cell r="D1345" t="str">
            <v>OTHER EXPENSES</v>
          </cell>
          <cell r="E1345" t="str">
            <v>M&amp;O</v>
          </cell>
          <cell r="F1345" t="str">
            <v>PROFESSIONAL DEVELOPMENT</v>
          </cell>
          <cell r="G1345" t="str">
            <v>PROFESSIONAL DEVELOPMENT</v>
          </cell>
        </row>
        <row r="1346">
          <cell r="A1346">
            <v>55000</v>
          </cell>
          <cell r="B1346">
            <v>55199</v>
          </cell>
          <cell r="C1346" t="str">
            <v>PROGRAMS/EVENTS</v>
          </cell>
          <cell r="D1346" t="str">
            <v>DEPT COMMITTEES</v>
          </cell>
          <cell r="E1346" t="str">
            <v>M&amp;O</v>
          </cell>
          <cell r="F1346" t="str">
            <v>PROGRAMS/EVENTS</v>
          </cell>
          <cell r="G1346" t="str">
            <v>PROGRAMS/EVENTS</v>
          </cell>
        </row>
        <row r="1347">
          <cell r="A1347">
            <v>55100</v>
          </cell>
          <cell r="C1347" t="str">
            <v>PROGRAMS/EVENTS</v>
          </cell>
          <cell r="D1347" t="str">
            <v>DEPT COMMITTEES</v>
          </cell>
          <cell r="E1347" t="str">
            <v>M&amp;O</v>
          </cell>
          <cell r="F1347" t="str">
            <v>PROGRAMS/EVENTS</v>
          </cell>
          <cell r="G1347" t="str">
            <v>PROGRAMS/EVENTS</v>
          </cell>
        </row>
        <row r="1348">
          <cell r="A1348">
            <v>55101</v>
          </cell>
          <cell r="C1348" t="str">
            <v>PROGRAMS/EVENTS</v>
          </cell>
          <cell r="D1348" t="str">
            <v>DEPT COMMITTEES</v>
          </cell>
          <cell r="E1348" t="str">
            <v>M&amp;O</v>
          </cell>
          <cell r="F1348" t="str">
            <v>PROGRAMS/EVENTS</v>
          </cell>
          <cell r="G1348" t="str">
            <v>PROGRAMS/EVENTS</v>
          </cell>
        </row>
        <row r="1349">
          <cell r="A1349">
            <v>55102</v>
          </cell>
          <cell r="C1349" t="str">
            <v>PROGRAMS/EVENTS</v>
          </cell>
          <cell r="D1349" t="str">
            <v>DEPT COMMITTEES</v>
          </cell>
          <cell r="E1349" t="str">
            <v>M&amp;O</v>
          </cell>
          <cell r="F1349" t="str">
            <v>PROGRAMS/EVENTS</v>
          </cell>
          <cell r="G1349" t="str">
            <v>PROGRAMS/EVENTS</v>
          </cell>
        </row>
        <row r="1350">
          <cell r="A1350">
            <v>55103</v>
          </cell>
          <cell r="C1350" t="str">
            <v>PROGRAMS/EVENTS</v>
          </cell>
          <cell r="D1350" t="str">
            <v>DEPT COMMITTEES</v>
          </cell>
          <cell r="E1350" t="str">
            <v>M&amp;O</v>
          </cell>
          <cell r="F1350" t="str">
            <v>PROGRAMS/EVENTS</v>
          </cell>
          <cell r="G1350" t="str">
            <v>PROGRAMS/EVENTS</v>
          </cell>
        </row>
        <row r="1351">
          <cell r="A1351">
            <v>55104</v>
          </cell>
          <cell r="C1351" t="str">
            <v>PROGRAMS/EVENTS</v>
          </cell>
          <cell r="D1351" t="str">
            <v>DEPT COMMITTEES</v>
          </cell>
          <cell r="E1351" t="str">
            <v>M&amp;O</v>
          </cell>
          <cell r="F1351" t="str">
            <v>PROGRAMS/EVENTS</v>
          </cell>
          <cell r="G1351" t="str">
            <v>PROGRAMS/EVENTS</v>
          </cell>
        </row>
        <row r="1352">
          <cell r="A1352">
            <v>55105</v>
          </cell>
          <cell r="C1352" t="str">
            <v>PROGRAMS/EVENTS</v>
          </cell>
          <cell r="D1352" t="str">
            <v>DEPT COMMITTEES</v>
          </cell>
          <cell r="E1352" t="str">
            <v>M&amp;O</v>
          </cell>
          <cell r="F1352" t="str">
            <v>PROGRAMS/EVENTS</v>
          </cell>
          <cell r="G1352" t="str">
            <v>PROGRAMS/EVENTS</v>
          </cell>
        </row>
        <row r="1353">
          <cell r="A1353">
            <v>55106</v>
          </cell>
          <cell r="C1353" t="str">
            <v>PROGRAMS/EVENTS</v>
          </cell>
          <cell r="D1353" t="str">
            <v>DEPT COMMITTEES</v>
          </cell>
          <cell r="E1353" t="str">
            <v>M&amp;O</v>
          </cell>
          <cell r="F1353" t="str">
            <v>PROGRAMS/EVENTS</v>
          </cell>
          <cell r="G1353" t="str">
            <v>PROGRAMS/EVENTS</v>
          </cell>
        </row>
        <row r="1354">
          <cell r="A1354">
            <v>55107</v>
          </cell>
          <cell r="C1354" t="str">
            <v>PROGRAMS/EVENTS</v>
          </cell>
          <cell r="D1354" t="str">
            <v>DEPT COMMITTEES</v>
          </cell>
          <cell r="E1354" t="str">
            <v>M&amp;O</v>
          </cell>
          <cell r="F1354" t="str">
            <v>PROGRAMS/EVENTS</v>
          </cell>
          <cell r="G1354" t="str">
            <v>PROGRAMS/EVENTS</v>
          </cell>
        </row>
        <row r="1355">
          <cell r="A1355">
            <v>55108</v>
          </cell>
          <cell r="C1355" t="str">
            <v>BUSINESS MEALS</v>
          </cell>
          <cell r="D1355" t="str">
            <v>BUSINESS MEALS</v>
          </cell>
          <cell r="E1355" t="str">
            <v>M&amp;O</v>
          </cell>
          <cell r="F1355" t="str">
            <v>BUSINESS MEALS</v>
          </cell>
          <cell r="G1355" t="str">
            <v>BUSINESS MEALS</v>
          </cell>
        </row>
        <row r="1356">
          <cell r="A1356">
            <v>55109</v>
          </cell>
          <cell r="C1356" t="str">
            <v>PROGRAMS/EVENTS</v>
          </cell>
          <cell r="D1356" t="str">
            <v>DEPT COMMITTEES</v>
          </cell>
          <cell r="E1356" t="str">
            <v>M&amp;O</v>
          </cell>
          <cell r="F1356" t="str">
            <v>PROGRAMS/EVENTS</v>
          </cell>
          <cell r="G1356" t="str">
            <v>PROGRAMS/EVENTS</v>
          </cell>
        </row>
        <row r="1357">
          <cell r="A1357">
            <v>55110</v>
          </cell>
          <cell r="C1357" t="str">
            <v>PROGRAMS/EVENTS</v>
          </cell>
          <cell r="D1357" t="str">
            <v>DEPT COMMITTEES</v>
          </cell>
          <cell r="E1357" t="str">
            <v>M&amp;O</v>
          </cell>
          <cell r="F1357" t="str">
            <v>PROGRAMS/EVENTS</v>
          </cell>
          <cell r="G1357" t="str">
            <v>PROGRAMS/EVENTS</v>
          </cell>
        </row>
        <row r="1358">
          <cell r="A1358">
            <v>55111</v>
          </cell>
          <cell r="C1358" t="str">
            <v>PROGRAMS/EVENTS</v>
          </cell>
          <cell r="D1358" t="str">
            <v>DEPT COMMITTEES</v>
          </cell>
          <cell r="E1358" t="str">
            <v>M&amp;O</v>
          </cell>
          <cell r="F1358" t="str">
            <v>PROGRAMS/EVENTS</v>
          </cell>
          <cell r="G1358" t="str">
            <v>PROGRAMS/EVENTS</v>
          </cell>
        </row>
        <row r="1359">
          <cell r="A1359">
            <v>55112</v>
          </cell>
          <cell r="C1359" t="str">
            <v>PROGRAMS/EVENTS</v>
          </cell>
          <cell r="D1359" t="str">
            <v>DEPT COMMITTEES</v>
          </cell>
          <cell r="E1359" t="str">
            <v>M&amp;O</v>
          </cell>
          <cell r="F1359" t="str">
            <v>PROGRAMS/EVENTS</v>
          </cell>
          <cell r="G1359" t="str">
            <v>PROGRAMS/EVENTS</v>
          </cell>
        </row>
        <row r="1360">
          <cell r="A1360">
            <v>55113</v>
          </cell>
          <cell r="C1360" t="str">
            <v>PROGRAMS/EVENTS</v>
          </cell>
          <cell r="D1360" t="str">
            <v>DEPT COMMITTEES</v>
          </cell>
          <cell r="E1360" t="str">
            <v>M&amp;O</v>
          </cell>
          <cell r="F1360" t="str">
            <v>PROGRAMS/EVENTS</v>
          </cell>
          <cell r="G1360" t="str">
            <v>PROGRAMS/EVENTS</v>
          </cell>
        </row>
        <row r="1361">
          <cell r="A1361">
            <v>55200</v>
          </cell>
          <cell r="B1361">
            <v>55299</v>
          </cell>
          <cell r="C1361" t="str">
            <v>INTERSCHOLASTIC</v>
          </cell>
          <cell r="D1361" t="str">
            <v>INTERSCHOLASTIC</v>
          </cell>
          <cell r="E1361" t="str">
            <v>M&amp;O</v>
          </cell>
          <cell r="F1361" t="str">
            <v>INTERSCHOLASTIC</v>
          </cell>
          <cell r="G1361" t="str">
            <v>INTERSCHOLASTIC</v>
          </cell>
        </row>
        <row r="1362">
          <cell r="A1362">
            <v>55200</v>
          </cell>
          <cell r="C1362" t="str">
            <v>INTERSCHOLASTIC</v>
          </cell>
          <cell r="D1362" t="str">
            <v>INTERSCHOLASTIC</v>
          </cell>
          <cell r="E1362" t="str">
            <v>M&amp;O</v>
          </cell>
          <cell r="F1362" t="str">
            <v>INTERSCHOLASTIC</v>
          </cell>
          <cell r="G1362" t="str">
            <v>INTERSCHOLASTIC</v>
          </cell>
        </row>
        <row r="1363">
          <cell r="A1363">
            <v>55201</v>
          </cell>
          <cell r="C1363" t="str">
            <v>INTERSCHOLASTIC</v>
          </cell>
          <cell r="D1363" t="str">
            <v>INTERSCHOLASTIC</v>
          </cell>
          <cell r="E1363" t="str">
            <v>M&amp;O</v>
          </cell>
          <cell r="F1363" t="str">
            <v>INTERSCHOLASTIC</v>
          </cell>
          <cell r="G1363" t="str">
            <v>INTERSCHOLASTIC</v>
          </cell>
        </row>
        <row r="1364">
          <cell r="A1364">
            <v>55202</v>
          </cell>
          <cell r="C1364" t="str">
            <v>INTERSCHOLASTIC</v>
          </cell>
          <cell r="D1364" t="str">
            <v>INTERSCHOLASTIC</v>
          </cell>
          <cell r="E1364" t="str">
            <v>M&amp;O</v>
          </cell>
          <cell r="F1364" t="str">
            <v>INTERSCHOLASTIC</v>
          </cell>
          <cell r="G1364" t="str">
            <v>INTERSCHOLASTIC</v>
          </cell>
        </row>
        <row r="1365">
          <cell r="A1365">
            <v>55203</v>
          </cell>
          <cell r="C1365" t="str">
            <v>INTERSCHOLASTIC</v>
          </cell>
          <cell r="D1365" t="str">
            <v>INTERSCHOLASTIC</v>
          </cell>
          <cell r="E1365" t="str">
            <v>M&amp;O</v>
          </cell>
          <cell r="F1365" t="str">
            <v>INTERSCHOLASTIC</v>
          </cell>
          <cell r="G1365" t="str">
            <v>INTERSCHOLASTIC</v>
          </cell>
        </row>
        <row r="1366">
          <cell r="A1366">
            <v>55204</v>
          </cell>
          <cell r="C1366" t="str">
            <v>INTERSCHOLASTIC</v>
          </cell>
          <cell r="D1366" t="str">
            <v>INTERSCHOLASTIC</v>
          </cell>
          <cell r="E1366" t="str">
            <v>M&amp;O</v>
          </cell>
          <cell r="F1366" t="str">
            <v>INTERSCHOLASTIC</v>
          </cell>
          <cell r="G1366" t="str">
            <v>INTERSCHOLASTIC</v>
          </cell>
        </row>
        <row r="1367">
          <cell r="A1367">
            <v>55205</v>
          </cell>
          <cell r="C1367" t="str">
            <v>INTERSCHOLASTIC</v>
          </cell>
          <cell r="D1367" t="str">
            <v>INTERSCHOLASTIC</v>
          </cell>
          <cell r="E1367" t="str">
            <v>M&amp;O</v>
          </cell>
          <cell r="F1367" t="str">
            <v>INTERSCHOLASTIC</v>
          </cell>
          <cell r="G1367" t="str">
            <v>INTERSCHOLASTIC</v>
          </cell>
        </row>
        <row r="1368">
          <cell r="A1368">
            <v>55300</v>
          </cell>
          <cell r="B1368">
            <v>55499</v>
          </cell>
          <cell r="C1368" t="str">
            <v>SCHOLARSHIPS</v>
          </cell>
          <cell r="D1368" t="str">
            <v>SCHOLARSHIPS</v>
          </cell>
          <cell r="E1368" t="str">
            <v>M&amp;O</v>
          </cell>
          <cell r="F1368" t="str">
            <v>SCHOLARSHIPS</v>
          </cell>
          <cell r="G1368" t="str">
            <v>SCHOLARSHIPS/STIPENDS</v>
          </cell>
        </row>
        <row r="1369">
          <cell r="A1369">
            <v>55300</v>
          </cell>
          <cell r="C1369" t="str">
            <v>SCHOLARSHIPS</v>
          </cell>
          <cell r="D1369" t="str">
            <v>SCHOLARSHIPS</v>
          </cell>
          <cell r="E1369" t="str">
            <v>M&amp;O</v>
          </cell>
          <cell r="F1369" t="str">
            <v>SCHOLARSHIPS</v>
          </cell>
          <cell r="G1369" t="str">
            <v>SCHOLARSHIPS/STIPENDS</v>
          </cell>
        </row>
        <row r="1370">
          <cell r="A1370">
            <v>55301</v>
          </cell>
          <cell r="C1370" t="str">
            <v>SCHOLARSHIPS</v>
          </cell>
          <cell r="D1370" t="str">
            <v>SCHOLARSHIPS</v>
          </cell>
          <cell r="E1370" t="str">
            <v>M&amp;O</v>
          </cell>
          <cell r="F1370" t="str">
            <v>SCHOLARSHIPS</v>
          </cell>
          <cell r="G1370" t="str">
            <v>SCHOLARSHIPS/STIPENDS</v>
          </cell>
        </row>
        <row r="1371">
          <cell r="A1371">
            <v>55302</v>
          </cell>
          <cell r="C1371" t="str">
            <v>SCHOLARSHIPS</v>
          </cell>
          <cell r="D1371" t="str">
            <v>SCHOLARSHIPS</v>
          </cell>
          <cell r="E1371" t="str">
            <v>M&amp;O</v>
          </cell>
          <cell r="F1371" t="str">
            <v>SCHOLARSHIPS</v>
          </cell>
          <cell r="G1371" t="str">
            <v>SCHOLARSHIPS/STIPENDS</v>
          </cell>
        </row>
        <row r="1372">
          <cell r="A1372">
            <v>55303</v>
          </cell>
          <cell r="C1372" t="str">
            <v>SCHOLARSHIPS</v>
          </cell>
          <cell r="D1372" t="str">
            <v>SCHOLARSHIPS</v>
          </cell>
          <cell r="E1372" t="str">
            <v>M&amp;O</v>
          </cell>
          <cell r="F1372" t="str">
            <v>SCHOLARSHIPS</v>
          </cell>
          <cell r="G1372" t="str">
            <v>SCHOLARSHIPS/STIPENDS</v>
          </cell>
        </row>
        <row r="1373">
          <cell r="A1373">
            <v>55304</v>
          </cell>
          <cell r="C1373" t="str">
            <v>SCHOLARSHIPS</v>
          </cell>
          <cell r="D1373" t="str">
            <v>SCHOLARSHIPS</v>
          </cell>
          <cell r="E1373" t="str">
            <v>M&amp;O</v>
          </cell>
          <cell r="F1373" t="str">
            <v>SCHOLARSHIPS</v>
          </cell>
          <cell r="G1373" t="str">
            <v>SCHOLARSHIPS/STIPENDS</v>
          </cell>
        </row>
        <row r="1374">
          <cell r="A1374">
            <v>55305</v>
          </cell>
          <cell r="C1374" t="str">
            <v>SCHOLARSHIPS</v>
          </cell>
          <cell r="D1374" t="str">
            <v>SCHOLARSHIPS</v>
          </cell>
          <cell r="E1374" t="str">
            <v>M&amp;O</v>
          </cell>
          <cell r="F1374" t="str">
            <v>SCHOLARSHIPS</v>
          </cell>
          <cell r="G1374" t="str">
            <v>SCHOLARSHIPS/STIPENDS</v>
          </cell>
        </row>
        <row r="1375">
          <cell r="A1375">
            <v>55306</v>
          </cell>
          <cell r="C1375" t="str">
            <v>SCHOLARSHIPS</v>
          </cell>
          <cell r="D1375" t="str">
            <v>SCHOLARSHIPS</v>
          </cell>
          <cell r="E1375" t="str">
            <v>M&amp;O</v>
          </cell>
          <cell r="F1375" t="str">
            <v>SCHOLARSHIPS</v>
          </cell>
          <cell r="G1375" t="str">
            <v>SCHOLARSHIPS/STIPENDS</v>
          </cell>
        </row>
        <row r="1376">
          <cell r="A1376">
            <v>55307</v>
          </cell>
          <cell r="C1376" t="str">
            <v>SCHOLARSHIPS</v>
          </cell>
          <cell r="D1376" t="str">
            <v>SCHOLARSHIPS</v>
          </cell>
          <cell r="E1376" t="str">
            <v>M&amp;O</v>
          </cell>
          <cell r="F1376" t="str">
            <v>SCHOLARSHIPS</v>
          </cell>
          <cell r="G1376" t="str">
            <v>SCHOLARSHIPS/STIPENDS</v>
          </cell>
        </row>
        <row r="1377">
          <cell r="A1377">
            <v>55308</v>
          </cell>
          <cell r="C1377" t="str">
            <v>SCHOLARSHIPS</v>
          </cell>
          <cell r="D1377" t="str">
            <v>SCHOLARSHIPS</v>
          </cell>
          <cell r="E1377" t="str">
            <v>M&amp;O</v>
          </cell>
          <cell r="F1377" t="str">
            <v>SCHOLARSHIPS</v>
          </cell>
          <cell r="G1377" t="str">
            <v>SCHOLARSHIPS/STIPENDS</v>
          </cell>
        </row>
        <row r="1378">
          <cell r="A1378">
            <v>55309</v>
          </cell>
          <cell r="C1378" t="str">
            <v>SCHOLARSHIPS</v>
          </cell>
          <cell r="D1378" t="str">
            <v>SCHOLARSHIPS</v>
          </cell>
          <cell r="E1378" t="str">
            <v>M&amp;O</v>
          </cell>
          <cell r="F1378" t="str">
            <v>SCHOLARSHIPS</v>
          </cell>
          <cell r="G1378" t="str">
            <v>SCHOLARSHIPS/STIPENDS</v>
          </cell>
        </row>
        <row r="1379">
          <cell r="A1379">
            <v>55310</v>
          </cell>
          <cell r="C1379" t="str">
            <v>SCHOLARSHIPS</v>
          </cell>
          <cell r="D1379" t="str">
            <v>SCHOLARSHIPS</v>
          </cell>
          <cell r="E1379" t="str">
            <v>M&amp;O</v>
          </cell>
          <cell r="F1379" t="str">
            <v>SCHOLARSHIPS</v>
          </cell>
          <cell r="G1379" t="str">
            <v>SCHOLARSHIPS/STIPENDS</v>
          </cell>
        </row>
        <row r="1380">
          <cell r="A1380">
            <v>55311</v>
          </cell>
          <cell r="C1380" t="str">
            <v>SCHOLARSHIPS</v>
          </cell>
          <cell r="D1380" t="str">
            <v>SCHOLARSHIPS</v>
          </cell>
          <cell r="E1380" t="str">
            <v>M&amp;O</v>
          </cell>
          <cell r="F1380" t="str">
            <v>SCHOLARSHIPS</v>
          </cell>
          <cell r="G1380" t="str">
            <v>SCHOLARSHIPS/STIPENDS</v>
          </cell>
        </row>
        <row r="1381">
          <cell r="A1381">
            <v>55312</v>
          </cell>
          <cell r="C1381" t="str">
            <v>SCHOLARSHIPS</v>
          </cell>
          <cell r="D1381" t="str">
            <v>SCHOLARSHIPS</v>
          </cell>
          <cell r="E1381" t="str">
            <v>M&amp;O</v>
          </cell>
          <cell r="F1381" t="str">
            <v>SCHOLARSHIPS</v>
          </cell>
          <cell r="G1381" t="str">
            <v>SCHOLARSHIPS/STIPENDS</v>
          </cell>
        </row>
        <row r="1382">
          <cell r="A1382">
            <v>55313</v>
          </cell>
          <cell r="C1382" t="str">
            <v>SCHOLARSHIPS</v>
          </cell>
          <cell r="D1382" t="str">
            <v>SCHOLARSHIPS</v>
          </cell>
          <cell r="E1382" t="str">
            <v>M&amp;O</v>
          </cell>
          <cell r="F1382" t="str">
            <v>SCHOLARSHIPS</v>
          </cell>
          <cell r="G1382" t="str">
            <v>SCHOLARSHIPS/STIPENDS</v>
          </cell>
        </row>
        <row r="1383">
          <cell r="A1383">
            <v>55314</v>
          </cell>
          <cell r="C1383" t="str">
            <v>SCHOLARSHIPS</v>
          </cell>
          <cell r="D1383" t="str">
            <v>SCHOLARSHIPS</v>
          </cell>
          <cell r="E1383" t="str">
            <v>M&amp;O</v>
          </cell>
          <cell r="F1383" t="str">
            <v>SCHOLARSHIPS</v>
          </cell>
          <cell r="G1383" t="str">
            <v>SCHOLARSHIPS/STIPENDS</v>
          </cell>
        </row>
        <row r="1384">
          <cell r="A1384">
            <v>55315</v>
          </cell>
          <cell r="C1384" t="str">
            <v>SCHOLARSHIPS</v>
          </cell>
          <cell r="D1384" t="str">
            <v>SCHOLARSHIPS</v>
          </cell>
          <cell r="E1384" t="str">
            <v>M&amp;O</v>
          </cell>
          <cell r="F1384" t="str">
            <v>SCHOLARSHIPS</v>
          </cell>
          <cell r="G1384" t="str">
            <v>SCHOLARSHIPS/STIPENDS</v>
          </cell>
        </row>
        <row r="1385">
          <cell r="A1385">
            <v>55316</v>
          </cell>
          <cell r="C1385" t="str">
            <v>SCHOLARSHIPS</v>
          </cell>
          <cell r="D1385" t="str">
            <v>SCHOLARSHIPS</v>
          </cell>
          <cell r="E1385" t="str">
            <v>M&amp;O</v>
          </cell>
          <cell r="F1385" t="str">
            <v>SCHOLARSHIPS</v>
          </cell>
          <cell r="G1385" t="str">
            <v>SCHOLARSHIPS/STIPENDS</v>
          </cell>
        </row>
        <row r="1386">
          <cell r="A1386">
            <v>55317</v>
          </cell>
          <cell r="C1386" t="str">
            <v>SCHOLARSHIPS</v>
          </cell>
          <cell r="D1386" t="str">
            <v>SCHOLARSHIPS</v>
          </cell>
          <cell r="E1386" t="str">
            <v>M&amp;O</v>
          </cell>
          <cell r="F1386" t="str">
            <v>SCHOLARSHIPS</v>
          </cell>
          <cell r="G1386" t="str">
            <v>SCHOLARSHIPS/STIPENDS</v>
          </cell>
        </row>
        <row r="1387">
          <cell r="A1387">
            <v>55318</v>
          </cell>
          <cell r="C1387" t="str">
            <v>SCHOLARSHIPS</v>
          </cell>
          <cell r="D1387" t="str">
            <v>SCHOLARSHIPS</v>
          </cell>
          <cell r="E1387" t="str">
            <v>M&amp;O</v>
          </cell>
          <cell r="F1387" t="str">
            <v>SCHOLARSHIPS</v>
          </cell>
          <cell r="G1387" t="str">
            <v>SCHOLARSHIPS/STIPENDS</v>
          </cell>
        </row>
        <row r="1388">
          <cell r="A1388">
            <v>55319</v>
          </cell>
          <cell r="C1388" t="str">
            <v>SCHOLARSHIPS</v>
          </cell>
          <cell r="D1388" t="str">
            <v>SCHOLARSHIPS</v>
          </cell>
          <cell r="E1388" t="str">
            <v>M&amp;O</v>
          </cell>
          <cell r="F1388" t="str">
            <v>SCHOLARSHIPS</v>
          </cell>
          <cell r="G1388" t="str">
            <v>SCHOLARSHIPS/STIPENDS</v>
          </cell>
        </row>
        <row r="1389">
          <cell r="A1389">
            <v>55350</v>
          </cell>
          <cell r="C1389" t="str">
            <v>MEAL PLANS</v>
          </cell>
          <cell r="D1389" t="str">
            <v>EQUIPMENT</v>
          </cell>
          <cell r="E1389" t="str">
            <v>M&amp;O</v>
          </cell>
          <cell r="F1389" t="str">
            <v>MEAL PLANS</v>
          </cell>
          <cell r="G1389" t="str">
            <v>MEAL PLANS</v>
          </cell>
        </row>
        <row r="1390">
          <cell r="A1390">
            <v>55370</v>
          </cell>
          <cell r="C1390" t="str">
            <v>SCHOLARSHIPS</v>
          </cell>
          <cell r="D1390" t="str">
            <v>SCHOLARSHIPS</v>
          </cell>
          <cell r="E1390" t="str">
            <v>M&amp;O</v>
          </cell>
          <cell r="F1390" t="str">
            <v>SCHOLARSHIPS</v>
          </cell>
          <cell r="G1390" t="str">
            <v>SCHOLARSHIPS/STIPENDS</v>
          </cell>
        </row>
        <row r="1391">
          <cell r="A1391">
            <v>55389</v>
          </cell>
          <cell r="C1391" t="str">
            <v>SCHOLARSHIPS</v>
          </cell>
          <cell r="D1391" t="str">
            <v>SCHOLARSHIPS</v>
          </cell>
          <cell r="E1391" t="str">
            <v>M&amp;O</v>
          </cell>
          <cell r="F1391" t="str">
            <v>SCHOLARSHIPS</v>
          </cell>
          <cell r="G1391" t="str">
            <v>SCHOLARSHIPS/STIPENDS</v>
          </cell>
        </row>
        <row r="1392">
          <cell r="A1392">
            <v>55400</v>
          </cell>
          <cell r="C1392" t="str">
            <v>SCHOLARSHIPS</v>
          </cell>
          <cell r="D1392" t="str">
            <v>SCHOLARSHIPS</v>
          </cell>
          <cell r="E1392" t="str">
            <v>M&amp;O</v>
          </cell>
          <cell r="F1392" t="str">
            <v>SCHOLARSHIPS</v>
          </cell>
          <cell r="G1392" t="str">
            <v>SCHOLARSHIPS/STIPENDS</v>
          </cell>
        </row>
        <row r="1393">
          <cell r="A1393">
            <v>55401</v>
          </cell>
          <cell r="C1393" t="str">
            <v>SCHOLARSHIPS</v>
          </cell>
          <cell r="D1393" t="str">
            <v>SCHOLARSHIPS</v>
          </cell>
          <cell r="E1393" t="str">
            <v>M&amp;O</v>
          </cell>
          <cell r="F1393" t="str">
            <v>SCHOLARSHIPS</v>
          </cell>
          <cell r="G1393" t="str">
            <v>SCHOLARSHIPS/STIPENDS</v>
          </cell>
        </row>
        <row r="1394">
          <cell r="A1394">
            <v>55402</v>
          </cell>
          <cell r="C1394" t="str">
            <v>SCHOLARSHIPS</v>
          </cell>
          <cell r="D1394" t="str">
            <v>SCHOLARSHIPS</v>
          </cell>
          <cell r="E1394" t="str">
            <v>M&amp;O</v>
          </cell>
          <cell r="F1394" t="str">
            <v>SCHOLARSHIPS</v>
          </cell>
          <cell r="G1394" t="str">
            <v>SCHOLARSHIPS/STIPENDS</v>
          </cell>
        </row>
        <row r="1395">
          <cell r="A1395">
            <v>55403</v>
          </cell>
          <cell r="C1395" t="str">
            <v>SCHOLARSHIPS</v>
          </cell>
          <cell r="D1395" t="str">
            <v>SCHOLARSHIPS</v>
          </cell>
          <cell r="E1395" t="str">
            <v>M&amp;O</v>
          </cell>
          <cell r="F1395" t="str">
            <v>SCHOLARSHIPS</v>
          </cell>
          <cell r="G1395" t="str">
            <v>SCHOLARSHIPS/STIPENDS</v>
          </cell>
        </row>
        <row r="1396">
          <cell r="A1396">
            <v>55404</v>
          </cell>
          <cell r="C1396" t="str">
            <v>SCHOLARSHIPS</v>
          </cell>
          <cell r="D1396" t="str">
            <v>SCHOLARSHIPS</v>
          </cell>
          <cell r="E1396" t="str">
            <v>M&amp;O</v>
          </cell>
          <cell r="F1396" t="str">
            <v>SCHOLARSHIPS</v>
          </cell>
          <cell r="G1396" t="str">
            <v>SCHOLARSHIPS/STIPENDS</v>
          </cell>
        </row>
        <row r="1397">
          <cell r="A1397">
            <v>55405</v>
          </cell>
          <cell r="C1397" t="str">
            <v>SCHOLARSHIPS</v>
          </cell>
          <cell r="D1397" t="str">
            <v>SCHOLARSHIPS</v>
          </cell>
          <cell r="E1397" t="str">
            <v>M&amp;O</v>
          </cell>
          <cell r="F1397" t="str">
            <v>SCHOLARSHIPS</v>
          </cell>
          <cell r="G1397" t="str">
            <v>SCHOLARSHIPS/STIPENDS</v>
          </cell>
        </row>
        <row r="1398">
          <cell r="A1398">
            <v>55406</v>
          </cell>
          <cell r="C1398" t="str">
            <v>SCHOLARSHIPS</v>
          </cell>
          <cell r="D1398" t="str">
            <v>SCHOLARSHIPS</v>
          </cell>
          <cell r="E1398" t="str">
            <v>M&amp;O</v>
          </cell>
          <cell r="F1398" t="str">
            <v>SCHOLARSHIPS</v>
          </cell>
          <cell r="G1398" t="str">
            <v>SCHOLARSHIPS/STIPENDS</v>
          </cell>
        </row>
        <row r="1399">
          <cell r="A1399">
            <v>55500</v>
          </cell>
          <cell r="B1399">
            <v>55999</v>
          </cell>
          <cell r="C1399" t="str">
            <v>WAIVERS EXPENSES</v>
          </cell>
          <cell r="D1399" t="str">
            <v>WAIVERS EXPENSES</v>
          </cell>
          <cell r="E1399" t="str">
            <v>REVENUE</v>
          </cell>
          <cell r="F1399" t="str">
            <v>0-WAIVERS EXPENSES</v>
          </cell>
          <cell r="G1399" t="str">
            <v>0-WAIVERS EXPENSES</v>
          </cell>
        </row>
        <row r="1400">
          <cell r="A1400">
            <v>55500</v>
          </cell>
          <cell r="C1400" t="str">
            <v>WAIVERS EXPENSES</v>
          </cell>
          <cell r="D1400" t="str">
            <v>WAIVERS EXPENSES</v>
          </cell>
          <cell r="E1400" t="str">
            <v>REVENUE</v>
          </cell>
          <cell r="F1400" t="str">
            <v>0-WAIVERS EXPENSES</v>
          </cell>
          <cell r="G1400" t="str">
            <v>0-WAIVERS EXPENSES</v>
          </cell>
        </row>
        <row r="1401">
          <cell r="A1401">
            <v>55501</v>
          </cell>
          <cell r="C1401" t="str">
            <v>WAIVERS EXPENSES</v>
          </cell>
          <cell r="D1401" t="str">
            <v>WAIVERS EXPENSES</v>
          </cell>
          <cell r="E1401" t="str">
            <v>REVENUE</v>
          </cell>
          <cell r="F1401" t="str">
            <v>0-WAIVERS EXPENSES</v>
          </cell>
          <cell r="G1401" t="str">
            <v>0-WAIVERS EXPENSES</v>
          </cell>
        </row>
        <row r="1402">
          <cell r="A1402">
            <v>55502</v>
          </cell>
          <cell r="C1402" t="str">
            <v>WAIVERS EXPENSES</v>
          </cell>
          <cell r="D1402" t="str">
            <v>WAIVERS EXPENSES</v>
          </cell>
          <cell r="E1402" t="str">
            <v>REVENUE</v>
          </cell>
          <cell r="F1402" t="str">
            <v>0-WAIVERS EXPENSES</v>
          </cell>
          <cell r="G1402" t="str">
            <v>0-WAIVERS EXPENSES</v>
          </cell>
        </row>
        <row r="1403">
          <cell r="A1403">
            <v>55503</v>
          </cell>
          <cell r="C1403" t="str">
            <v>WAIVERS EXPENSES</v>
          </cell>
          <cell r="D1403" t="str">
            <v>WAIVERS EXPENSES</v>
          </cell>
          <cell r="E1403" t="str">
            <v>REVENUE</v>
          </cell>
          <cell r="F1403" t="str">
            <v>0-WAIVERS EXPENSES</v>
          </cell>
          <cell r="G1403" t="str">
            <v>0-WAIVERS EXPENSES</v>
          </cell>
        </row>
        <row r="1404">
          <cell r="A1404">
            <v>55504</v>
          </cell>
          <cell r="C1404" t="str">
            <v>WAIVERS EXPENSES</v>
          </cell>
          <cell r="D1404" t="str">
            <v>WAIVERS EXPENSES</v>
          </cell>
          <cell r="E1404" t="str">
            <v>REVENUE</v>
          </cell>
          <cell r="F1404" t="str">
            <v>0-WAIVERS EXPENSES</v>
          </cell>
          <cell r="G1404" t="str">
            <v>0-WAIVERS EXPENSES</v>
          </cell>
        </row>
        <row r="1405">
          <cell r="A1405">
            <v>55505</v>
          </cell>
          <cell r="C1405" t="str">
            <v>WAIVERS EXPENSES</v>
          </cell>
          <cell r="D1405" t="str">
            <v>WAIVERS EXPENSES</v>
          </cell>
          <cell r="E1405" t="str">
            <v>REVENUE</v>
          </cell>
          <cell r="F1405" t="str">
            <v>0-WAIVERS EXPENSES</v>
          </cell>
          <cell r="G1405" t="str">
            <v>0-WAIVERS EXPENSES</v>
          </cell>
        </row>
        <row r="1406">
          <cell r="A1406">
            <v>55506</v>
          </cell>
          <cell r="C1406" t="str">
            <v>WAIVERS EXPENSES</v>
          </cell>
          <cell r="D1406" t="str">
            <v>WAIVERS EXPENSES</v>
          </cell>
          <cell r="E1406" t="str">
            <v>REVENUE</v>
          </cell>
          <cell r="F1406" t="str">
            <v>0-WAIVERS EXPENSES</v>
          </cell>
          <cell r="G1406" t="str">
            <v>0-WAIVERS EXPENSES</v>
          </cell>
        </row>
        <row r="1407">
          <cell r="A1407">
            <v>55507</v>
          </cell>
          <cell r="C1407" t="str">
            <v>WAIVERS EXPENSES</v>
          </cell>
          <cell r="D1407" t="str">
            <v>WAIVERS EXPENSES</v>
          </cell>
          <cell r="E1407" t="str">
            <v>REVENUE</v>
          </cell>
          <cell r="F1407" t="str">
            <v>0-WAIVERS EXPENSES</v>
          </cell>
          <cell r="G1407" t="str">
            <v>0-WAIVERS EXPENSES</v>
          </cell>
        </row>
        <row r="1408">
          <cell r="A1408">
            <v>55508</v>
          </cell>
          <cell r="C1408" t="str">
            <v>WAIVERS EXPENSES</v>
          </cell>
          <cell r="D1408" t="str">
            <v>WAIVERS EXPENSES</v>
          </cell>
          <cell r="E1408" t="str">
            <v>REVENUE</v>
          </cell>
          <cell r="F1408" t="str">
            <v>0-WAIVERS EXPENSES</v>
          </cell>
          <cell r="G1408" t="str">
            <v>0-WAIVERS EXPENSES</v>
          </cell>
        </row>
        <row r="1409">
          <cell r="A1409">
            <v>55509</v>
          </cell>
          <cell r="C1409" t="str">
            <v>WAIVERS EXPENSES</v>
          </cell>
          <cell r="D1409" t="str">
            <v>WAIVERS EXPENSES</v>
          </cell>
          <cell r="E1409" t="str">
            <v>REVENUE</v>
          </cell>
          <cell r="F1409" t="str">
            <v>0-WAIVERS EXPENSES</v>
          </cell>
          <cell r="G1409" t="str">
            <v>0-WAIVERS EXPENSES</v>
          </cell>
        </row>
        <row r="1410">
          <cell r="A1410">
            <v>55510</v>
          </cell>
          <cell r="C1410" t="str">
            <v>WAIVERS EXPENSES</v>
          </cell>
          <cell r="D1410" t="str">
            <v>WAIVERS EXPENSES</v>
          </cell>
          <cell r="E1410" t="str">
            <v>REVENUE</v>
          </cell>
          <cell r="F1410" t="str">
            <v>0-WAIVERS EXPENSES</v>
          </cell>
          <cell r="G1410" t="str">
            <v>0-WAIVERS EXPENSES</v>
          </cell>
        </row>
        <row r="1411">
          <cell r="A1411">
            <v>55511</v>
          </cell>
          <cell r="C1411" t="str">
            <v>WAIVERS EXPENSES</v>
          </cell>
          <cell r="D1411" t="str">
            <v>WAIVERS EXPENSES</v>
          </cell>
          <cell r="E1411" t="str">
            <v>REVENUE</v>
          </cell>
          <cell r="F1411" t="str">
            <v>0-WAIVERS EXPENSES</v>
          </cell>
          <cell r="G1411" t="str">
            <v>0-WAIVERS EXPENSES</v>
          </cell>
        </row>
        <row r="1412">
          <cell r="A1412">
            <v>55512</v>
          </cell>
          <cell r="C1412" t="str">
            <v>WAIVERS EXPENSES</v>
          </cell>
          <cell r="D1412" t="str">
            <v>WAIVERS EXPENSES</v>
          </cell>
          <cell r="E1412" t="str">
            <v>REVENUE</v>
          </cell>
          <cell r="F1412" t="str">
            <v>0-WAIVERS EXPENSES</v>
          </cell>
          <cell r="G1412" t="str">
            <v>0-WAIVERS EXPENSES</v>
          </cell>
        </row>
        <row r="1413">
          <cell r="A1413">
            <v>55513</v>
          </cell>
          <cell r="C1413" t="str">
            <v>WAIVERS EXPENSES</v>
          </cell>
          <cell r="D1413" t="str">
            <v>WAIVERS EXPENSES</v>
          </cell>
          <cell r="E1413" t="str">
            <v>REVENUE</v>
          </cell>
          <cell r="F1413" t="str">
            <v>0-WAIVERS EXPENSES</v>
          </cell>
          <cell r="G1413" t="str">
            <v>0-WAIVERS EXPENSES</v>
          </cell>
        </row>
        <row r="1414">
          <cell r="A1414">
            <v>55514</v>
          </cell>
          <cell r="C1414" t="str">
            <v>WAIVERS EXPENSES</v>
          </cell>
          <cell r="D1414" t="str">
            <v>WAIVERS EXPENSES</v>
          </cell>
          <cell r="E1414" t="str">
            <v>REVENUE</v>
          </cell>
          <cell r="F1414" t="str">
            <v>0-WAIVERS EXPENSES</v>
          </cell>
          <cell r="G1414" t="str">
            <v>0-WAIVERS EXPENSES</v>
          </cell>
        </row>
        <row r="1415">
          <cell r="A1415">
            <v>55515</v>
          </cell>
          <cell r="C1415" t="str">
            <v>WAIVERS EXPENSES</v>
          </cell>
          <cell r="D1415" t="str">
            <v>WAIVERS EXPENSES</v>
          </cell>
          <cell r="E1415" t="str">
            <v>REVENUE</v>
          </cell>
          <cell r="F1415" t="str">
            <v>0-WAIVERS EXPENSES</v>
          </cell>
          <cell r="G1415" t="str">
            <v>0-WAIVERS EXPENSES</v>
          </cell>
        </row>
        <row r="1416">
          <cell r="A1416">
            <v>55516</v>
          </cell>
          <cell r="C1416" t="str">
            <v>WAIVERS EXPENSES</v>
          </cell>
          <cell r="D1416" t="str">
            <v>WAIVERS EXPENSES</v>
          </cell>
          <cell r="E1416" t="str">
            <v>REVENUE</v>
          </cell>
          <cell r="F1416" t="str">
            <v>0-WAIVERS EXPENSES</v>
          </cell>
          <cell r="G1416" t="str">
            <v>0-WAIVERS EXPENSES</v>
          </cell>
        </row>
        <row r="1417">
          <cell r="A1417">
            <v>55517</v>
          </cell>
          <cell r="C1417" t="str">
            <v>WAIVERS EXPENSES</v>
          </cell>
          <cell r="D1417" t="str">
            <v>WAIVERS EXPENSES</v>
          </cell>
          <cell r="E1417" t="str">
            <v>REVENUE</v>
          </cell>
          <cell r="F1417" t="str">
            <v>0-WAIVERS EXPENSES</v>
          </cell>
          <cell r="G1417" t="str">
            <v>0-WAIVERS EXPENSES</v>
          </cell>
        </row>
        <row r="1418">
          <cell r="A1418">
            <v>55518</v>
          </cell>
          <cell r="C1418" t="str">
            <v>WAIVERS EXPENSES</v>
          </cell>
          <cell r="D1418" t="str">
            <v>WAIVERS EXPENSES</v>
          </cell>
          <cell r="E1418" t="str">
            <v>REVENUE</v>
          </cell>
          <cell r="F1418" t="str">
            <v>0-WAIVERS EXPENSES</v>
          </cell>
          <cell r="G1418" t="str">
            <v>0-WAIVERS EXPENSES</v>
          </cell>
        </row>
        <row r="1419">
          <cell r="A1419">
            <v>55519</v>
          </cell>
          <cell r="C1419" t="str">
            <v>WAIVERS EXPENSES</v>
          </cell>
          <cell r="D1419" t="str">
            <v>WAIVERS EXPENSES</v>
          </cell>
          <cell r="E1419" t="str">
            <v>REVENUE</v>
          </cell>
          <cell r="F1419" t="str">
            <v>0-WAIVERS EXPENSES</v>
          </cell>
          <cell r="G1419" t="str">
            <v>0-WAIVERS EXPENSES</v>
          </cell>
        </row>
        <row r="1420">
          <cell r="A1420">
            <v>55520</v>
          </cell>
          <cell r="C1420" t="str">
            <v>WAIVERS EXPENSES</v>
          </cell>
          <cell r="D1420" t="str">
            <v>WAIVERS EXPENSES</v>
          </cell>
          <cell r="E1420" t="str">
            <v>REVENUE</v>
          </cell>
          <cell r="F1420" t="str">
            <v>0-WAIVERS EXPENSES</v>
          </cell>
          <cell r="G1420" t="str">
            <v>0-WAIVERS EXPENSES</v>
          </cell>
        </row>
        <row r="1421">
          <cell r="A1421">
            <v>55521</v>
          </cell>
          <cell r="C1421" t="str">
            <v>WAIVERS EXPENSES</v>
          </cell>
          <cell r="D1421" t="str">
            <v>WAIVERS EXPENSES</v>
          </cell>
          <cell r="E1421" t="str">
            <v>REVENUE</v>
          </cell>
          <cell r="F1421" t="str">
            <v>0-WAIVERS EXPENSES</v>
          </cell>
          <cell r="G1421" t="str">
            <v>0-WAIVERS EXPENSES</v>
          </cell>
        </row>
        <row r="1422">
          <cell r="A1422">
            <v>55522</v>
          </cell>
          <cell r="C1422" t="str">
            <v>WAIVERS EXPENSES</v>
          </cell>
          <cell r="D1422" t="str">
            <v>WAIVERS EXPENSES</v>
          </cell>
          <cell r="E1422" t="str">
            <v>REVENUE</v>
          </cell>
          <cell r="F1422" t="str">
            <v>0-WAIVERS EXPENSES</v>
          </cell>
          <cell r="G1422" t="str">
            <v>0-WAIVERS EXPENSES</v>
          </cell>
        </row>
        <row r="1423">
          <cell r="A1423">
            <v>55523</v>
          </cell>
          <cell r="C1423" t="str">
            <v>WAIVERS EXPENSES</v>
          </cell>
          <cell r="D1423" t="str">
            <v>WAIVERS EXPENSES</v>
          </cell>
          <cell r="E1423" t="str">
            <v>REVENUE</v>
          </cell>
          <cell r="F1423" t="str">
            <v>0-WAIVERS EXPENSES</v>
          </cell>
          <cell r="G1423" t="str">
            <v>0-WAIVERS EXPENSES</v>
          </cell>
        </row>
        <row r="1424">
          <cell r="A1424">
            <v>55524</v>
          </cell>
          <cell r="C1424" t="str">
            <v>WAIVERS EXPENSES</v>
          </cell>
          <cell r="D1424" t="str">
            <v>WAIVERS EXPENSES</v>
          </cell>
          <cell r="E1424" t="str">
            <v>REVENUE</v>
          </cell>
          <cell r="F1424" t="str">
            <v>0-WAIVERS EXPENSES</v>
          </cell>
          <cell r="G1424" t="str">
            <v>0-WAIVERS EXPENSES</v>
          </cell>
        </row>
        <row r="1425">
          <cell r="A1425">
            <v>55525</v>
          </cell>
          <cell r="C1425" t="str">
            <v>WAIVERS EXPENSES</v>
          </cell>
          <cell r="D1425" t="str">
            <v>WAIVERS EXPENSES</v>
          </cell>
          <cell r="E1425" t="str">
            <v>REVENUE</v>
          </cell>
          <cell r="F1425" t="str">
            <v>0-WAIVERS EXPENSES</v>
          </cell>
          <cell r="G1425" t="str">
            <v>0-WAIVERS EXPENSES</v>
          </cell>
        </row>
        <row r="1426">
          <cell r="A1426">
            <v>55526</v>
          </cell>
          <cell r="C1426" t="str">
            <v>WAIVERS EXPENSES</v>
          </cell>
          <cell r="D1426" t="str">
            <v>WAIVERS EXPENSES</v>
          </cell>
          <cell r="E1426" t="str">
            <v>REVENUE</v>
          </cell>
          <cell r="F1426" t="str">
            <v>0-WAIVERS EXPENSES</v>
          </cell>
          <cell r="G1426" t="str">
            <v>0-WAIVERS EXPENSES</v>
          </cell>
        </row>
        <row r="1427">
          <cell r="A1427">
            <v>55527</v>
          </cell>
          <cell r="C1427" t="str">
            <v>WAIVERS EXPENSES</v>
          </cell>
          <cell r="D1427" t="str">
            <v>WAIVERS EXPENSES</v>
          </cell>
          <cell r="E1427" t="str">
            <v>REVENUE</v>
          </cell>
          <cell r="F1427" t="str">
            <v>0-WAIVERS EXPENSES</v>
          </cell>
          <cell r="G1427" t="str">
            <v>0-WAIVERS EXPENSES</v>
          </cell>
        </row>
        <row r="1428">
          <cell r="A1428">
            <v>55528</v>
          </cell>
          <cell r="C1428" t="str">
            <v>WAIVERS EXPENSES</v>
          </cell>
          <cell r="D1428" t="str">
            <v>WAIVERS EXPENSES</v>
          </cell>
          <cell r="E1428" t="str">
            <v>REVENUE</v>
          </cell>
          <cell r="F1428" t="str">
            <v>0-WAIVERS EXPENSES</v>
          </cell>
          <cell r="G1428" t="str">
            <v>0-WAIVERS EXPENSES</v>
          </cell>
        </row>
        <row r="1429">
          <cell r="A1429">
            <v>55529</v>
          </cell>
          <cell r="C1429" t="str">
            <v>WAIVERS EXPENSES</v>
          </cell>
          <cell r="D1429" t="str">
            <v>WAIVERS EXPENSES</v>
          </cell>
          <cell r="E1429" t="str">
            <v>REVENUE</v>
          </cell>
          <cell r="F1429" t="str">
            <v>0-WAIVERS EXPENSES</v>
          </cell>
          <cell r="G1429" t="str">
            <v>0-WAIVERS EXPENSES</v>
          </cell>
        </row>
        <row r="1430">
          <cell r="A1430">
            <v>55530</v>
          </cell>
          <cell r="C1430" t="str">
            <v>WAIVERS EXPENSES</v>
          </cell>
          <cell r="D1430" t="str">
            <v>WAIVERS EXPENSES</v>
          </cell>
          <cell r="E1430" t="str">
            <v>REVENUE</v>
          </cell>
          <cell r="F1430" t="str">
            <v>0-WAIVERS EXPENSES</v>
          </cell>
          <cell r="G1430" t="str">
            <v>0-WAIVERS EXPENSES</v>
          </cell>
        </row>
        <row r="1431">
          <cell r="A1431">
            <v>55531</v>
          </cell>
          <cell r="C1431" t="str">
            <v>WAIVERS EXPENSES</v>
          </cell>
          <cell r="D1431" t="str">
            <v>WAIVERS EXPENSES</v>
          </cell>
          <cell r="E1431" t="str">
            <v>REVENUE</v>
          </cell>
          <cell r="F1431" t="str">
            <v>0-WAIVERS EXPENSES</v>
          </cell>
          <cell r="G1431" t="str">
            <v>0-WAIVERS EXPENSES</v>
          </cell>
        </row>
        <row r="1432">
          <cell r="A1432">
            <v>55532</v>
          </cell>
          <cell r="C1432" t="str">
            <v>WAIVERS EXPENSES</v>
          </cell>
          <cell r="D1432" t="str">
            <v>WAIVERS EXPENSES</v>
          </cell>
          <cell r="E1432" t="str">
            <v>REVENUE</v>
          </cell>
          <cell r="F1432" t="str">
            <v>0-WAIVERS EXPENSES</v>
          </cell>
          <cell r="G1432" t="str">
            <v>0-WAIVERS EXPENSES</v>
          </cell>
        </row>
        <row r="1433">
          <cell r="A1433">
            <v>55533</v>
          </cell>
          <cell r="C1433" t="str">
            <v>WAIVERS EXPENSES</v>
          </cell>
          <cell r="D1433" t="str">
            <v>WAIVERS EXPENSES</v>
          </cell>
          <cell r="E1433" t="str">
            <v>REVENUE</v>
          </cell>
          <cell r="F1433" t="str">
            <v>0-WAIVERS EXPENSES</v>
          </cell>
          <cell r="G1433" t="str">
            <v>0-WAIVERS EXPENSES</v>
          </cell>
        </row>
        <row r="1434">
          <cell r="A1434">
            <v>55534</v>
          </cell>
          <cell r="C1434" t="str">
            <v>WAIVERS EXPENSES</v>
          </cell>
          <cell r="D1434" t="str">
            <v>WAIVERS EXPENSES</v>
          </cell>
          <cell r="E1434" t="str">
            <v>REVENUE</v>
          </cell>
          <cell r="F1434" t="str">
            <v>0-WAIVERS EXPENSES</v>
          </cell>
          <cell r="G1434" t="str">
            <v>0-WAIVERS EXPENSES</v>
          </cell>
        </row>
        <row r="1435">
          <cell r="A1435">
            <v>55535</v>
          </cell>
          <cell r="C1435" t="str">
            <v>WAIVERS EXPENSES</v>
          </cell>
          <cell r="D1435" t="str">
            <v>WAIVERS EXPENSES</v>
          </cell>
          <cell r="E1435" t="str">
            <v>REVENUE</v>
          </cell>
          <cell r="F1435" t="str">
            <v>0-WAIVERS EXPENSES</v>
          </cell>
          <cell r="G1435" t="str">
            <v>0-WAIVERS EXPENSES</v>
          </cell>
        </row>
        <row r="1436">
          <cell r="A1436">
            <v>55536</v>
          </cell>
          <cell r="C1436" t="str">
            <v>WAIVERS EXPENSES</v>
          </cell>
          <cell r="D1436" t="str">
            <v>WAIVERS EXPENSES</v>
          </cell>
          <cell r="E1436" t="str">
            <v>REVENUE</v>
          </cell>
          <cell r="F1436" t="str">
            <v>0-WAIVERS EXPENSES</v>
          </cell>
          <cell r="G1436" t="str">
            <v>0-WAIVERS EXPENSES</v>
          </cell>
        </row>
        <row r="1437">
          <cell r="A1437">
            <v>55537</v>
          </cell>
          <cell r="C1437" t="str">
            <v>WAIVERS EXPENSES</v>
          </cell>
          <cell r="D1437" t="str">
            <v>WAIVERS EXPENSES</v>
          </cell>
          <cell r="E1437" t="str">
            <v>REVENUE</v>
          </cell>
          <cell r="F1437" t="str">
            <v>0-WAIVERS EXPENSES</v>
          </cell>
          <cell r="G1437" t="str">
            <v>0-WAIVERS EXPENSES</v>
          </cell>
        </row>
        <row r="1438">
          <cell r="A1438">
            <v>55538</v>
          </cell>
          <cell r="C1438" t="str">
            <v>WAIVERS EXPENSES</v>
          </cell>
          <cell r="D1438" t="str">
            <v>WAIVERS EXPENSES</v>
          </cell>
          <cell r="E1438" t="str">
            <v>REVENUE</v>
          </cell>
          <cell r="F1438" t="str">
            <v>0-WAIVERS EXPENSES</v>
          </cell>
          <cell r="G1438" t="str">
            <v>0-WAIVERS EXPENSES</v>
          </cell>
        </row>
        <row r="1439">
          <cell r="A1439">
            <v>55539</v>
          </cell>
          <cell r="C1439" t="str">
            <v>WAIVERS EXPENSES</v>
          </cell>
          <cell r="D1439" t="str">
            <v>WAIVERS EXPENSES</v>
          </cell>
          <cell r="E1439" t="str">
            <v>REVENUE</v>
          </cell>
          <cell r="F1439" t="str">
            <v>0-WAIVERS EXPENSES</v>
          </cell>
          <cell r="G1439" t="str">
            <v>0-WAIVERS EXPENSES</v>
          </cell>
        </row>
        <row r="1440">
          <cell r="A1440">
            <v>55540</v>
          </cell>
          <cell r="C1440" t="str">
            <v>WAIVERS EXPENSES</v>
          </cell>
          <cell r="D1440" t="str">
            <v>WAIVERS EXPENSES</v>
          </cell>
          <cell r="E1440" t="str">
            <v>REVENUE</v>
          </cell>
          <cell r="F1440" t="str">
            <v>0-WAIVERS EXPENSES</v>
          </cell>
          <cell r="G1440" t="str">
            <v>0-WAIVERS EXPENSES</v>
          </cell>
        </row>
        <row r="1441">
          <cell r="A1441">
            <v>55541</v>
          </cell>
          <cell r="C1441" t="str">
            <v>WAIVERS EXPENSES</v>
          </cell>
          <cell r="D1441" t="str">
            <v>WAIVERS EXPENSES</v>
          </cell>
          <cell r="E1441" t="str">
            <v>REVENUE</v>
          </cell>
          <cell r="F1441" t="str">
            <v>0-WAIVERS EXPENSES</v>
          </cell>
          <cell r="G1441" t="str">
            <v>0-WAIVERS EXPENSES</v>
          </cell>
        </row>
        <row r="1442">
          <cell r="A1442">
            <v>55542</v>
          </cell>
          <cell r="C1442" t="str">
            <v>WAIVERS EXPENSES</v>
          </cell>
          <cell r="D1442" t="str">
            <v>WAIVERS EXPENSES</v>
          </cell>
          <cell r="E1442" t="str">
            <v>REVENUE</v>
          </cell>
          <cell r="F1442" t="str">
            <v>0-WAIVERS EXPENSES</v>
          </cell>
          <cell r="G1442" t="str">
            <v>0-WAIVERS EXPENSES</v>
          </cell>
        </row>
        <row r="1443">
          <cell r="A1443">
            <v>55543</v>
          </cell>
          <cell r="C1443" t="str">
            <v>WAIVERS EXPENSES</v>
          </cell>
          <cell r="D1443" t="str">
            <v>WAIVERS EXPENSES</v>
          </cell>
          <cell r="E1443" t="str">
            <v>REVENUE</v>
          </cell>
          <cell r="F1443" t="str">
            <v>0-WAIVERS EXPENSES</v>
          </cell>
          <cell r="G1443" t="str">
            <v>0-WAIVERS EXPENSES</v>
          </cell>
        </row>
        <row r="1444">
          <cell r="A1444">
            <v>55544</v>
          </cell>
          <cell r="C1444" t="str">
            <v>WAIVERS EXPENSES</v>
          </cell>
          <cell r="D1444" t="str">
            <v>WAIVERS EXPENSES</v>
          </cell>
          <cell r="E1444" t="str">
            <v>REVENUE</v>
          </cell>
          <cell r="F1444" t="str">
            <v>0-WAIVERS EXPENSES</v>
          </cell>
          <cell r="G1444" t="str">
            <v>0-WAIVERS EXPENSES</v>
          </cell>
        </row>
        <row r="1445">
          <cell r="A1445">
            <v>55545</v>
          </cell>
          <cell r="C1445" t="str">
            <v>WAIVERS EXPENSES</v>
          </cell>
          <cell r="D1445" t="str">
            <v>WAIVERS EXPENSES</v>
          </cell>
          <cell r="E1445" t="str">
            <v>REVENUE</v>
          </cell>
          <cell r="F1445" t="str">
            <v>0-WAIVERS EXPENSES</v>
          </cell>
          <cell r="G1445" t="str">
            <v>0-WAIVERS EXPENSES</v>
          </cell>
        </row>
        <row r="1446">
          <cell r="A1446">
            <v>55546</v>
          </cell>
          <cell r="C1446" t="str">
            <v>WAIVERS EXPENSES</v>
          </cell>
          <cell r="D1446" t="str">
            <v>WAIVERS EXPENSES</v>
          </cell>
          <cell r="E1446" t="str">
            <v>REVENUE</v>
          </cell>
          <cell r="F1446" t="str">
            <v>0-WAIVERS EXPENSES</v>
          </cell>
          <cell r="G1446" t="str">
            <v>0-WAIVERS EXPENSES</v>
          </cell>
        </row>
        <row r="1447">
          <cell r="A1447">
            <v>55547</v>
          </cell>
          <cell r="C1447" t="str">
            <v>WAIVERS EXPENSES</v>
          </cell>
          <cell r="D1447" t="str">
            <v>WAIVERS EXPENSES</v>
          </cell>
          <cell r="E1447" t="str">
            <v>REVENUE</v>
          </cell>
          <cell r="F1447" t="str">
            <v>0-WAIVERS EXPENSES</v>
          </cell>
          <cell r="G1447" t="str">
            <v>0-WAIVERS EXPENSES</v>
          </cell>
        </row>
        <row r="1448">
          <cell r="A1448">
            <v>55548</v>
          </cell>
          <cell r="C1448" t="str">
            <v>WAIVERS EXPENSES</v>
          </cell>
          <cell r="D1448" t="str">
            <v>WAIVERS EXPENSES</v>
          </cell>
          <cell r="E1448" t="str">
            <v>REVENUE</v>
          </cell>
          <cell r="F1448" t="str">
            <v>0-WAIVERS EXPENSES</v>
          </cell>
          <cell r="G1448" t="str">
            <v>0-WAIVERS EXPENSES</v>
          </cell>
        </row>
        <row r="1449">
          <cell r="A1449">
            <v>55549</v>
          </cell>
          <cell r="C1449" t="str">
            <v>WAIVERS EXPENSES</v>
          </cell>
          <cell r="D1449" t="str">
            <v>WAIVERS EXPENSES</v>
          </cell>
          <cell r="E1449" t="str">
            <v>REVENUE</v>
          </cell>
          <cell r="F1449" t="str">
            <v>0-WAIVERS EXPENSES</v>
          </cell>
          <cell r="G1449" t="str">
            <v>0-WAIVERS EXPENSES</v>
          </cell>
        </row>
        <row r="1450">
          <cell r="A1450">
            <v>55550</v>
          </cell>
          <cell r="C1450" t="str">
            <v>WAIVERS EXPENSES</v>
          </cell>
          <cell r="D1450" t="str">
            <v>WAIVERS EXPENSES</v>
          </cell>
          <cell r="E1450" t="str">
            <v>REVENUE</v>
          </cell>
          <cell r="F1450" t="str">
            <v>0-WAIVERS EXPENSES</v>
          </cell>
          <cell r="G1450" t="str">
            <v>0-WAIVERS EXPENSES</v>
          </cell>
        </row>
        <row r="1451">
          <cell r="A1451">
            <v>55551</v>
          </cell>
          <cell r="C1451" t="str">
            <v>WAIVERS EXPENSES</v>
          </cell>
          <cell r="D1451" t="str">
            <v>WAIVERS EXPENSES</v>
          </cell>
          <cell r="E1451" t="str">
            <v>REVENUE</v>
          </cell>
          <cell r="F1451" t="str">
            <v>0-WAIVERS EXPENSES</v>
          </cell>
          <cell r="G1451" t="str">
            <v>0-WAIVERS EXPENSES</v>
          </cell>
        </row>
        <row r="1452">
          <cell r="A1452">
            <v>55552</v>
          </cell>
          <cell r="C1452" t="str">
            <v>WAIVERS EXPENSES</v>
          </cell>
          <cell r="D1452" t="str">
            <v>WAIVERS EXPENSES</v>
          </cell>
          <cell r="E1452" t="str">
            <v>REVENUE</v>
          </cell>
          <cell r="F1452" t="str">
            <v>0-WAIVERS EXPENSES</v>
          </cell>
          <cell r="G1452" t="str">
            <v>0-WAIVERS EXPENSES</v>
          </cell>
        </row>
        <row r="1453">
          <cell r="A1453">
            <v>55553</v>
          </cell>
          <cell r="C1453" t="str">
            <v>WAIVERS EXPENSES</v>
          </cell>
          <cell r="D1453" t="str">
            <v>WAIVERS EXPENSES</v>
          </cell>
          <cell r="E1453" t="str">
            <v>REVENUE</v>
          </cell>
          <cell r="F1453" t="str">
            <v>0-WAIVERS EXPENSES</v>
          </cell>
          <cell r="G1453" t="str">
            <v>0-WAIVERS EXPENSES</v>
          </cell>
        </row>
        <row r="1454">
          <cell r="A1454">
            <v>55554</v>
          </cell>
          <cell r="C1454" t="str">
            <v>WAIVERS EXPENSES</v>
          </cell>
          <cell r="D1454" t="str">
            <v>WAIVERS EXPENSES</v>
          </cell>
          <cell r="E1454" t="str">
            <v>REVENUE</v>
          </cell>
          <cell r="F1454" t="str">
            <v>0-WAIVERS EXPENSES</v>
          </cell>
          <cell r="G1454" t="str">
            <v>0-WAIVERS EXPENSES</v>
          </cell>
        </row>
        <row r="1455">
          <cell r="A1455">
            <v>55555</v>
          </cell>
          <cell r="C1455" t="str">
            <v>WAIVERS EXPENSES</v>
          </cell>
          <cell r="D1455" t="str">
            <v>WAIVERS EXPENSES</v>
          </cell>
          <cell r="E1455" t="str">
            <v>REVENUE</v>
          </cell>
          <cell r="F1455" t="str">
            <v>0-WAIVERS EXPENSES</v>
          </cell>
          <cell r="G1455" t="str">
            <v>0-WAIVERS EXPENSES</v>
          </cell>
        </row>
        <row r="1456">
          <cell r="A1456">
            <v>55556</v>
          </cell>
          <cell r="C1456" t="str">
            <v>WAIVERS EXPENSES</v>
          </cell>
          <cell r="D1456" t="str">
            <v>WAIVERS EXPENSES</v>
          </cell>
          <cell r="E1456" t="str">
            <v>REVENUE</v>
          </cell>
          <cell r="F1456" t="str">
            <v>0-WAIVERS EXPENSES</v>
          </cell>
          <cell r="G1456" t="str">
            <v>0-WAIVERS EXPENSES</v>
          </cell>
        </row>
        <row r="1457">
          <cell r="A1457">
            <v>55557</v>
          </cell>
          <cell r="C1457" t="str">
            <v>WAIVERS EXPENSES</v>
          </cell>
          <cell r="D1457" t="str">
            <v>WAIVERS EXPENSES</v>
          </cell>
          <cell r="E1457" t="str">
            <v>REVENUE</v>
          </cell>
          <cell r="F1457" t="str">
            <v>0-WAIVERS EXPENSES</v>
          </cell>
          <cell r="G1457" t="str">
            <v>0-WAIVERS EXPENSES</v>
          </cell>
        </row>
        <row r="1458">
          <cell r="A1458">
            <v>55558</v>
          </cell>
          <cell r="C1458" t="str">
            <v>WAIVERS EXPENSES</v>
          </cell>
          <cell r="D1458" t="str">
            <v>WAIVERS EXPENSES</v>
          </cell>
          <cell r="E1458" t="str">
            <v>REVENUE</v>
          </cell>
          <cell r="F1458" t="str">
            <v>0-WAIVERS EXPENSES</v>
          </cell>
          <cell r="G1458" t="str">
            <v>0-WAIVERS EXPENSES</v>
          </cell>
        </row>
        <row r="1459">
          <cell r="A1459">
            <v>55559</v>
          </cell>
          <cell r="C1459" t="str">
            <v>WAIVERS EXPENSES</v>
          </cell>
          <cell r="D1459" t="str">
            <v>WAIVERS EXPENSES</v>
          </cell>
          <cell r="E1459" t="str">
            <v>REVENUE</v>
          </cell>
          <cell r="F1459" t="str">
            <v>0-WAIVERS EXPENSES</v>
          </cell>
          <cell r="G1459" t="str">
            <v>0-WAIVERS EXPENSES</v>
          </cell>
        </row>
        <row r="1460">
          <cell r="A1460">
            <v>55560</v>
          </cell>
          <cell r="C1460" t="str">
            <v>WAIVERS EXPENSES</v>
          </cell>
          <cell r="D1460" t="str">
            <v>WAIVERS EXPENSES</v>
          </cell>
          <cell r="E1460" t="str">
            <v>REVENUE</v>
          </cell>
          <cell r="F1460" t="str">
            <v>0-WAIVERS EXPENSES</v>
          </cell>
          <cell r="G1460" t="str">
            <v>0-WAIVERS EXPENSES</v>
          </cell>
        </row>
        <row r="1461">
          <cell r="A1461">
            <v>55561</v>
          </cell>
          <cell r="C1461" t="str">
            <v>WAIVERS EXPENSES</v>
          </cell>
          <cell r="D1461" t="str">
            <v>WAIVERS EXPENSES</v>
          </cell>
          <cell r="E1461" t="str">
            <v>REVENUE</v>
          </cell>
          <cell r="F1461" t="str">
            <v>0-WAIVERS EXPENSES</v>
          </cell>
          <cell r="G1461" t="str">
            <v>0-WAIVERS EXPENSES</v>
          </cell>
        </row>
        <row r="1462">
          <cell r="A1462">
            <v>55562</v>
          </cell>
          <cell r="C1462" t="str">
            <v>WAIVERS EXPENSES</v>
          </cell>
          <cell r="D1462" t="str">
            <v>WAIVERS EXPENSES</v>
          </cell>
          <cell r="E1462" t="str">
            <v>REVENUE</v>
          </cell>
          <cell r="F1462" t="str">
            <v>0-WAIVERS EXPENSES</v>
          </cell>
          <cell r="G1462" t="str">
            <v>0-WAIVERS EXPENSES</v>
          </cell>
        </row>
        <row r="1463">
          <cell r="A1463">
            <v>55563</v>
          </cell>
          <cell r="C1463" t="str">
            <v>WAIVERS EXPENSES</v>
          </cell>
          <cell r="D1463" t="str">
            <v>WAIVERS EXPENSES</v>
          </cell>
          <cell r="E1463" t="str">
            <v>REVENUE</v>
          </cell>
          <cell r="F1463" t="str">
            <v>0-WAIVERS EXPENSES</v>
          </cell>
          <cell r="G1463" t="str">
            <v>0-WAIVERS EXPENSES</v>
          </cell>
        </row>
        <row r="1464">
          <cell r="A1464">
            <v>55564</v>
          </cell>
          <cell r="C1464" t="str">
            <v>WAIVERS EXPENSES</v>
          </cell>
          <cell r="D1464" t="str">
            <v>WAIVERS EXPENSES</v>
          </cell>
          <cell r="E1464" t="str">
            <v>REVENUE</v>
          </cell>
          <cell r="F1464" t="str">
            <v>0-WAIVERS EXPENSES</v>
          </cell>
          <cell r="G1464" t="str">
            <v>0-WAIVERS EXPENSES</v>
          </cell>
        </row>
        <row r="1465">
          <cell r="A1465">
            <v>55565</v>
          </cell>
          <cell r="C1465" t="str">
            <v>WAIVERS EXPENSES</v>
          </cell>
          <cell r="D1465" t="str">
            <v>WAIVERS EXPENSES</v>
          </cell>
          <cell r="E1465" t="str">
            <v>REVENUE</v>
          </cell>
          <cell r="F1465" t="str">
            <v>0-WAIVERS EXPENSES</v>
          </cell>
          <cell r="G1465" t="str">
            <v>0-WAIVERS EXPENSES</v>
          </cell>
        </row>
        <row r="1466">
          <cell r="A1466">
            <v>55566</v>
          </cell>
          <cell r="C1466" t="str">
            <v>WAIVERS EXPENSES</v>
          </cell>
          <cell r="D1466" t="str">
            <v>WAIVERS EXPENSES</v>
          </cell>
          <cell r="E1466" t="str">
            <v>REVENUE</v>
          </cell>
          <cell r="F1466" t="str">
            <v>0-WAIVERS EXPENSES</v>
          </cell>
          <cell r="G1466" t="str">
            <v>0-WAIVERS EXPENSES</v>
          </cell>
        </row>
        <row r="1467">
          <cell r="A1467">
            <v>55567</v>
          </cell>
          <cell r="C1467" t="str">
            <v>WAIVERS EXPENSES</v>
          </cell>
          <cell r="D1467" t="str">
            <v>WAIVERS EXPENSES</v>
          </cell>
          <cell r="E1467" t="str">
            <v>REVENUE</v>
          </cell>
          <cell r="F1467" t="str">
            <v>0-WAIVERS EXPENSES</v>
          </cell>
          <cell r="G1467" t="str">
            <v>0-WAIVERS EXPENSES</v>
          </cell>
        </row>
        <row r="1468">
          <cell r="A1468">
            <v>55568</v>
          </cell>
          <cell r="C1468" t="str">
            <v>WAIVERS EXPENSES</v>
          </cell>
          <cell r="D1468" t="str">
            <v>WAIVERS EXPENSES</v>
          </cell>
          <cell r="E1468" t="str">
            <v>REVENUE</v>
          </cell>
          <cell r="F1468" t="str">
            <v>0-WAIVERS EXPENSES</v>
          </cell>
          <cell r="G1468" t="str">
            <v>0-WAIVERS EXPENSES</v>
          </cell>
        </row>
        <row r="1469">
          <cell r="A1469">
            <v>55569</v>
          </cell>
          <cell r="C1469" t="str">
            <v>WAIVERS EXPENSES</v>
          </cell>
          <cell r="D1469" t="str">
            <v>WAIVERS EXPENSES</v>
          </cell>
          <cell r="E1469" t="str">
            <v>REVENUE</v>
          </cell>
          <cell r="F1469" t="str">
            <v>0-WAIVERS EXPENSES</v>
          </cell>
          <cell r="G1469" t="str">
            <v>0-WAIVERS EXPENSES</v>
          </cell>
        </row>
        <row r="1470">
          <cell r="A1470">
            <v>55570</v>
          </cell>
          <cell r="C1470" t="str">
            <v>WAIVERS EXPENSES</v>
          </cell>
          <cell r="D1470" t="str">
            <v>WAIVERS EXPENSES</v>
          </cell>
          <cell r="E1470" t="str">
            <v>REVENUE</v>
          </cell>
          <cell r="F1470" t="str">
            <v>0-WAIVERS EXPENSES</v>
          </cell>
          <cell r="G1470" t="str">
            <v>0-WAIVERS EXPENSES</v>
          </cell>
        </row>
        <row r="1471">
          <cell r="A1471">
            <v>55571</v>
          </cell>
          <cell r="C1471" t="str">
            <v>WAIVERS EXPENSES</v>
          </cell>
          <cell r="D1471" t="str">
            <v>WAIVERS EXPENSES</v>
          </cell>
          <cell r="E1471" t="str">
            <v>REVENUE</v>
          </cell>
          <cell r="F1471" t="str">
            <v>0-WAIVERS EXPENSES</v>
          </cell>
          <cell r="G1471" t="str">
            <v>0-WAIVERS EXPENSES</v>
          </cell>
        </row>
        <row r="1472">
          <cell r="A1472">
            <v>55572</v>
          </cell>
          <cell r="C1472" t="str">
            <v>WAIVERS EXPENSES</v>
          </cell>
          <cell r="D1472" t="str">
            <v>WAIVERS EXPENSES</v>
          </cell>
          <cell r="E1472" t="str">
            <v>REVENUE</v>
          </cell>
          <cell r="F1472" t="str">
            <v>0-WAIVERS EXPENSES</v>
          </cell>
          <cell r="G1472" t="str">
            <v>0-WAIVERS EXPENSES</v>
          </cell>
        </row>
        <row r="1473">
          <cell r="A1473">
            <v>55573</v>
          </cell>
          <cell r="C1473" t="str">
            <v>WAIVERS EXPENSES</v>
          </cell>
          <cell r="D1473" t="str">
            <v>WAIVERS EXPENSES</v>
          </cell>
          <cell r="E1473" t="str">
            <v>REVENUE</v>
          </cell>
          <cell r="F1473" t="str">
            <v>0-WAIVERS EXPENSES</v>
          </cell>
          <cell r="G1473" t="str">
            <v>0-WAIVERS EXPENSES</v>
          </cell>
        </row>
        <row r="1474">
          <cell r="A1474">
            <v>55574</v>
          </cell>
          <cell r="C1474" t="str">
            <v>WAIVERS EXPENSES</v>
          </cell>
          <cell r="D1474" t="str">
            <v>WAIVERS EXPENSES</v>
          </cell>
          <cell r="E1474" t="str">
            <v>REVENUE</v>
          </cell>
          <cell r="F1474" t="str">
            <v>0-WAIVERS EXPENSES</v>
          </cell>
          <cell r="G1474" t="str">
            <v>0-WAIVERS EXPENSES</v>
          </cell>
        </row>
        <row r="1475">
          <cell r="A1475">
            <v>55575</v>
          </cell>
          <cell r="C1475" t="str">
            <v>WAIVERS EXPENSES</v>
          </cell>
          <cell r="D1475" t="str">
            <v>WAIVERS EXPENSES</v>
          </cell>
          <cell r="E1475" t="str">
            <v>REVENUE</v>
          </cell>
          <cell r="F1475" t="str">
            <v>0-WAIVERS EXPENSES</v>
          </cell>
          <cell r="G1475" t="str">
            <v>0-WAIVERS EXPENSES</v>
          </cell>
        </row>
        <row r="1476">
          <cell r="A1476">
            <v>55576</v>
          </cell>
          <cell r="C1476" t="str">
            <v>WAIVERS EXPENSES</v>
          </cell>
          <cell r="D1476" t="str">
            <v>WAIVERS EXPENSES</v>
          </cell>
          <cell r="E1476" t="str">
            <v>REVENUE</v>
          </cell>
          <cell r="F1476" t="str">
            <v>0-WAIVERS EXPENSES</v>
          </cell>
          <cell r="G1476" t="str">
            <v>0-WAIVERS EXPENSES</v>
          </cell>
        </row>
        <row r="1477">
          <cell r="A1477">
            <v>55577</v>
          </cell>
          <cell r="C1477" t="str">
            <v>WAIVERS EXPENSES</v>
          </cell>
          <cell r="D1477" t="str">
            <v>WAIVERS EXPENSES</v>
          </cell>
          <cell r="E1477" t="str">
            <v>REVENUE</v>
          </cell>
          <cell r="F1477" t="str">
            <v>0-WAIVERS EXPENSES</v>
          </cell>
          <cell r="G1477" t="str">
            <v>0-WAIVERS EXPENSES</v>
          </cell>
        </row>
        <row r="1478">
          <cell r="A1478">
            <v>55578</v>
          </cell>
          <cell r="C1478" t="str">
            <v>WAIVERS EXPENSES</v>
          </cell>
          <cell r="D1478" t="str">
            <v>WAIVERS EXPENSES</v>
          </cell>
          <cell r="E1478" t="str">
            <v>REVENUE</v>
          </cell>
          <cell r="F1478" t="str">
            <v>0-WAIVERS EXPENSES</v>
          </cell>
          <cell r="G1478" t="str">
            <v>0-WAIVERS EXPENSES</v>
          </cell>
        </row>
        <row r="1479">
          <cell r="A1479">
            <v>55579</v>
          </cell>
          <cell r="C1479" t="str">
            <v>WAIVERS EXPENSES</v>
          </cell>
          <cell r="D1479" t="str">
            <v>WAIVERS EXPENSES</v>
          </cell>
          <cell r="E1479" t="str">
            <v>REVENUE</v>
          </cell>
          <cell r="F1479" t="str">
            <v>0-WAIVERS EXPENSES</v>
          </cell>
          <cell r="G1479" t="str">
            <v>0-WAIVERS EXPENSES</v>
          </cell>
        </row>
        <row r="1480">
          <cell r="A1480">
            <v>55580</v>
          </cell>
          <cell r="C1480" t="str">
            <v>WAIVERS EXPENSES</v>
          </cell>
          <cell r="D1480" t="str">
            <v>WAIVERS EXPENSES</v>
          </cell>
          <cell r="E1480" t="str">
            <v>REVENUE</v>
          </cell>
          <cell r="F1480" t="str">
            <v>0-WAIVERS EXPENSES</v>
          </cell>
          <cell r="G1480" t="str">
            <v>0-WAIVERS EXPENSES</v>
          </cell>
        </row>
        <row r="1481">
          <cell r="A1481">
            <v>55581</v>
          </cell>
          <cell r="C1481" t="str">
            <v>WAIVERS EXPENSES</v>
          </cell>
          <cell r="D1481" t="str">
            <v>WAIVERS EXPENSES</v>
          </cell>
          <cell r="E1481" t="str">
            <v>REVENUE</v>
          </cell>
          <cell r="F1481" t="str">
            <v>0-WAIVERS EXPENSES</v>
          </cell>
          <cell r="G1481" t="str">
            <v>0-WAIVERS EXPENSES</v>
          </cell>
        </row>
        <row r="1482">
          <cell r="A1482">
            <v>55582</v>
          </cell>
          <cell r="C1482" t="str">
            <v>WAIVERS EXPENSES</v>
          </cell>
          <cell r="D1482" t="str">
            <v>WAIVERS EXPENSES</v>
          </cell>
          <cell r="E1482" t="str">
            <v>REVENUE</v>
          </cell>
          <cell r="F1482" t="str">
            <v>0-WAIVERS EXPENSES</v>
          </cell>
          <cell r="G1482" t="str">
            <v>0-WAIVERS EXPENSES</v>
          </cell>
        </row>
        <row r="1483">
          <cell r="A1483">
            <v>55583</v>
          </cell>
          <cell r="C1483" t="str">
            <v>WAIVERS EXPENSES</v>
          </cell>
          <cell r="D1483" t="str">
            <v>WAIVERS EXPENSES</v>
          </cell>
          <cell r="E1483" t="str">
            <v>REVENUE</v>
          </cell>
          <cell r="F1483" t="str">
            <v>0-WAIVERS EXPENSES</v>
          </cell>
          <cell r="G1483" t="str">
            <v>0-WAIVERS EXPENSES</v>
          </cell>
        </row>
        <row r="1484">
          <cell r="A1484">
            <v>55584</v>
          </cell>
          <cell r="C1484" t="str">
            <v>WAIVERS EXPENSES</v>
          </cell>
          <cell r="D1484" t="str">
            <v>WAIVERS EXPENSES</v>
          </cell>
          <cell r="E1484" t="str">
            <v>REVENUE</v>
          </cell>
          <cell r="F1484" t="str">
            <v>0-WAIVERS EXPENSES</v>
          </cell>
          <cell r="G1484" t="str">
            <v>0-WAIVERS EXPENSES</v>
          </cell>
        </row>
        <row r="1485">
          <cell r="A1485">
            <v>55585</v>
          </cell>
          <cell r="C1485" t="str">
            <v>WAIVERS EXPENSES</v>
          </cell>
          <cell r="D1485" t="str">
            <v>WAIVERS EXPENSES</v>
          </cell>
          <cell r="E1485" t="str">
            <v>REVENUE</v>
          </cell>
          <cell r="F1485" t="str">
            <v>0-WAIVERS EXPENSES</v>
          </cell>
          <cell r="G1485" t="str">
            <v>0-WAIVERS EXPENSES</v>
          </cell>
        </row>
        <row r="1486">
          <cell r="A1486">
            <v>55586</v>
          </cell>
          <cell r="C1486" t="str">
            <v>WAIVERS EXPENSES</v>
          </cell>
          <cell r="D1486" t="str">
            <v>WAIVERS EXPENSES</v>
          </cell>
          <cell r="E1486" t="str">
            <v>REVENUE</v>
          </cell>
          <cell r="F1486" t="str">
            <v>0-WAIVERS EXPENSES</v>
          </cell>
          <cell r="G1486" t="str">
            <v>0-WAIVERS EXPENSES</v>
          </cell>
        </row>
        <row r="1487">
          <cell r="A1487">
            <v>55587</v>
          </cell>
          <cell r="C1487" t="str">
            <v>WAIVERS EXPENSES</v>
          </cell>
          <cell r="D1487" t="str">
            <v>WAIVERS EXPENSES</v>
          </cell>
          <cell r="E1487" t="str">
            <v>REVENUE</v>
          </cell>
          <cell r="F1487" t="str">
            <v>0-WAIVERS EXPENSES</v>
          </cell>
          <cell r="G1487" t="str">
            <v>0-WAIVERS EXPENSES</v>
          </cell>
        </row>
        <row r="1488">
          <cell r="A1488">
            <v>55588</v>
          </cell>
          <cell r="C1488" t="str">
            <v>WAIVERS EXPENSES</v>
          </cell>
          <cell r="D1488" t="str">
            <v>WAIVERS EXPENSES</v>
          </cell>
          <cell r="E1488" t="str">
            <v>REVENUE</v>
          </cell>
          <cell r="F1488" t="str">
            <v>0-WAIVERS EXPENSES</v>
          </cell>
          <cell r="G1488" t="str">
            <v>0-WAIVERS EXPENSES</v>
          </cell>
        </row>
        <row r="1489">
          <cell r="A1489">
            <v>55589</v>
          </cell>
          <cell r="C1489" t="str">
            <v>WAIVERS EXPENSES</v>
          </cell>
          <cell r="D1489" t="str">
            <v>WAIVERS EXPENSES</v>
          </cell>
          <cell r="E1489" t="str">
            <v>REVENUE</v>
          </cell>
          <cell r="F1489" t="str">
            <v>0-WAIVERS EXPENSES</v>
          </cell>
          <cell r="G1489" t="str">
            <v>0-WAIVERS EXPENSES</v>
          </cell>
        </row>
        <row r="1490">
          <cell r="A1490">
            <v>55590</v>
          </cell>
          <cell r="C1490" t="str">
            <v>WAIVERS EXPENSES</v>
          </cell>
          <cell r="D1490" t="str">
            <v>WAIVERS EXPENSES</v>
          </cell>
          <cell r="E1490" t="str">
            <v>REVENUE</v>
          </cell>
          <cell r="F1490" t="str">
            <v>0-WAIVERS EXPENSES</v>
          </cell>
          <cell r="G1490" t="str">
            <v>0-WAIVERS EXPENSES</v>
          </cell>
        </row>
        <row r="1491">
          <cell r="A1491">
            <v>55591</v>
          </cell>
          <cell r="C1491" t="str">
            <v>WAIVERS EXPENSES</v>
          </cell>
          <cell r="D1491" t="str">
            <v>WAIVERS EXPENSES</v>
          </cell>
          <cell r="E1491" t="str">
            <v>REVENUE</v>
          </cell>
          <cell r="F1491" t="str">
            <v>0-WAIVERS EXPENSES</v>
          </cell>
          <cell r="G1491" t="str">
            <v>0-WAIVERS EXPENSES</v>
          </cell>
        </row>
        <row r="1492">
          <cell r="A1492">
            <v>55592</v>
          </cell>
          <cell r="C1492" t="str">
            <v>WAIVERS EXPENSES</v>
          </cell>
          <cell r="D1492" t="str">
            <v>WAIVERS EXPENSES</v>
          </cell>
          <cell r="E1492" t="str">
            <v>REVENUE</v>
          </cell>
          <cell r="F1492" t="str">
            <v>0-WAIVERS EXPENSES</v>
          </cell>
          <cell r="G1492" t="str">
            <v>0-WAIVERS EXPENSES</v>
          </cell>
        </row>
        <row r="1493">
          <cell r="A1493">
            <v>55593</v>
          </cell>
          <cell r="C1493" t="str">
            <v>WAIVERS EXPENSES</v>
          </cell>
          <cell r="D1493" t="str">
            <v>WAIVERS EXPENSES</v>
          </cell>
          <cell r="E1493" t="str">
            <v>REVENUE</v>
          </cell>
          <cell r="F1493" t="str">
            <v>0-WAIVERS EXPENSES</v>
          </cell>
          <cell r="G1493" t="str">
            <v>0-WAIVERS EXPENSES</v>
          </cell>
        </row>
        <row r="1494">
          <cell r="A1494">
            <v>55594</v>
          </cell>
          <cell r="C1494" t="str">
            <v>WAIVERS EXPENSES</v>
          </cell>
          <cell r="D1494" t="str">
            <v>WAIVERS EXPENSES</v>
          </cell>
          <cell r="E1494" t="str">
            <v>REVENUE</v>
          </cell>
          <cell r="F1494" t="str">
            <v>0-WAIVERS EXPENSES</v>
          </cell>
          <cell r="G1494" t="str">
            <v>0-WAIVERS EXPENSES</v>
          </cell>
        </row>
        <row r="1495">
          <cell r="A1495">
            <v>55595</v>
          </cell>
          <cell r="C1495" t="str">
            <v>WAIVERS EXPENSES</v>
          </cell>
          <cell r="D1495" t="str">
            <v>WAIVERS EXPENSES</v>
          </cell>
          <cell r="E1495" t="str">
            <v>REVENUE</v>
          </cell>
          <cell r="F1495" t="str">
            <v>0-WAIVERS EXPENSES</v>
          </cell>
          <cell r="G1495" t="str">
            <v>0-WAIVERS EXPENSES</v>
          </cell>
        </row>
        <row r="1496">
          <cell r="A1496">
            <v>55596</v>
          </cell>
          <cell r="C1496" t="str">
            <v>WAIVERS EXPENSES</v>
          </cell>
          <cell r="D1496" t="str">
            <v>WAIVERS EXPENSES</v>
          </cell>
          <cell r="E1496" t="str">
            <v>REVENUE</v>
          </cell>
          <cell r="F1496" t="str">
            <v>0-WAIVERS EXPENSES</v>
          </cell>
          <cell r="G1496" t="str">
            <v>0-WAIVERS EXPENSES</v>
          </cell>
        </row>
        <row r="1497">
          <cell r="A1497">
            <v>55597</v>
          </cell>
          <cell r="C1497" t="str">
            <v>WAIVERS EXPENSES</v>
          </cell>
          <cell r="D1497" t="str">
            <v>WAIVERS EXPENSES</v>
          </cell>
          <cell r="E1497" t="str">
            <v>REVENUE</v>
          </cell>
          <cell r="F1497" t="str">
            <v>0-WAIVERS EXPENSES</v>
          </cell>
          <cell r="G1497" t="str">
            <v>0-WAIVERS EXPENSES</v>
          </cell>
        </row>
        <row r="1498">
          <cell r="A1498">
            <v>55598</v>
          </cell>
          <cell r="C1498" t="str">
            <v>WAIVERS EXPENSES</v>
          </cell>
          <cell r="D1498" t="str">
            <v>WAIVERS EXPENSES</v>
          </cell>
          <cell r="E1498" t="str">
            <v>REVENUE</v>
          </cell>
          <cell r="F1498" t="str">
            <v>0-WAIVERS EXPENSES</v>
          </cell>
          <cell r="G1498" t="str">
            <v>0-WAIVERS EXPENSES</v>
          </cell>
        </row>
        <row r="1499">
          <cell r="A1499">
            <v>55599</v>
          </cell>
          <cell r="C1499" t="str">
            <v>WAIVERS EXPENSES</v>
          </cell>
          <cell r="D1499" t="str">
            <v>WAIVERS EXPENSES</v>
          </cell>
          <cell r="E1499" t="str">
            <v>REVENUE</v>
          </cell>
          <cell r="F1499" t="str">
            <v>0-WAIVERS EXPENSES</v>
          </cell>
          <cell r="G1499" t="str">
            <v>0-WAIVERS EXPENSES</v>
          </cell>
        </row>
        <row r="1500">
          <cell r="A1500">
            <v>55600</v>
          </cell>
          <cell r="C1500" t="str">
            <v>WAIVERS EXPENSES</v>
          </cell>
          <cell r="D1500" t="str">
            <v>WAIVERS EXPENSES</v>
          </cell>
          <cell r="E1500" t="str">
            <v>REVENUE</v>
          </cell>
          <cell r="F1500" t="str">
            <v>0-WAIVERS EXPENSES</v>
          </cell>
          <cell r="G1500" t="str">
            <v>0-WAIVERS EXPENSES</v>
          </cell>
        </row>
        <row r="1501">
          <cell r="A1501">
            <v>55601</v>
          </cell>
          <cell r="C1501" t="str">
            <v>WAIVERS EXPENSES</v>
          </cell>
          <cell r="D1501" t="str">
            <v>WAIVERS EXPENSES</v>
          </cell>
          <cell r="E1501" t="str">
            <v>REVENUE</v>
          </cell>
          <cell r="F1501" t="str">
            <v>0-WAIVERS EXPENSES</v>
          </cell>
          <cell r="G1501" t="str">
            <v>0-WAIVERS EXPENSES</v>
          </cell>
        </row>
        <row r="1502">
          <cell r="A1502">
            <v>55602</v>
          </cell>
          <cell r="C1502" t="str">
            <v>WAIVERS EXPENSES</v>
          </cell>
          <cell r="D1502" t="str">
            <v>WAIVERS EXPENSES</v>
          </cell>
          <cell r="E1502" t="str">
            <v>REVENUE</v>
          </cell>
          <cell r="F1502" t="str">
            <v>0-WAIVERS EXPENSES</v>
          </cell>
          <cell r="G1502" t="str">
            <v>0-WAIVERS EXPENSES</v>
          </cell>
        </row>
        <row r="1503">
          <cell r="A1503">
            <v>55603</v>
          </cell>
          <cell r="C1503" t="str">
            <v>WAIVERS EXPENSES</v>
          </cell>
          <cell r="D1503" t="str">
            <v>WAIVERS EXPENSES</v>
          </cell>
          <cell r="E1503" t="str">
            <v>REVENUE</v>
          </cell>
          <cell r="F1503" t="str">
            <v>0-WAIVERS EXPENSES</v>
          </cell>
          <cell r="G1503" t="str">
            <v>0-WAIVERS EXPENSES</v>
          </cell>
        </row>
        <row r="1504">
          <cell r="A1504">
            <v>55604</v>
          </cell>
          <cell r="C1504" t="str">
            <v>WAIVERS EXPENSES</v>
          </cell>
          <cell r="D1504" t="str">
            <v>WAIVERS EXPENSES</v>
          </cell>
          <cell r="E1504" t="str">
            <v>REVENUE</v>
          </cell>
          <cell r="F1504" t="str">
            <v>0-WAIVERS EXPENSES</v>
          </cell>
          <cell r="G1504" t="str">
            <v>0-WAIVERS EXPENSES</v>
          </cell>
        </row>
        <row r="1505">
          <cell r="A1505">
            <v>55605</v>
          </cell>
          <cell r="C1505" t="str">
            <v>WAIVERS EXPENSES</v>
          </cell>
          <cell r="D1505" t="str">
            <v>WAIVERS EXPENSES</v>
          </cell>
          <cell r="E1505" t="str">
            <v>REVENUE</v>
          </cell>
          <cell r="F1505" t="str">
            <v>0-WAIVERS EXPENSES</v>
          </cell>
          <cell r="G1505" t="str">
            <v>0-WAIVERS EXPENSES</v>
          </cell>
        </row>
        <row r="1506">
          <cell r="A1506">
            <v>55606</v>
          </cell>
          <cell r="C1506" t="str">
            <v>WAIVERS EXPENSES</v>
          </cell>
          <cell r="D1506" t="str">
            <v>WAIVERS EXPENSES</v>
          </cell>
          <cell r="E1506" t="str">
            <v>REVENUE</v>
          </cell>
          <cell r="F1506" t="str">
            <v>0-WAIVERS EXPENSES</v>
          </cell>
          <cell r="G1506" t="str">
            <v>0-WAIVERS EXPENSES</v>
          </cell>
        </row>
        <row r="1507">
          <cell r="A1507">
            <v>55607</v>
          </cell>
          <cell r="C1507" t="str">
            <v>WAIVERS EXPENSES</v>
          </cell>
          <cell r="D1507" t="str">
            <v>WAIVERS EXPENSES</v>
          </cell>
          <cell r="E1507" t="str">
            <v>REVENUE</v>
          </cell>
          <cell r="F1507" t="str">
            <v>0-WAIVERS EXPENSES</v>
          </cell>
          <cell r="G1507" t="str">
            <v>0-WAIVERS EXPENSES</v>
          </cell>
        </row>
        <row r="1508">
          <cell r="A1508">
            <v>55608</v>
          </cell>
          <cell r="C1508" t="str">
            <v>WAIVERS EXPENSES</v>
          </cell>
          <cell r="D1508" t="str">
            <v>WAIVERS EXPENSES</v>
          </cell>
          <cell r="E1508" t="str">
            <v>REVENUE</v>
          </cell>
          <cell r="F1508" t="str">
            <v>0-WAIVERS EXPENSES</v>
          </cell>
          <cell r="G1508" t="str">
            <v>0-WAIVERS EXPENSES</v>
          </cell>
        </row>
        <row r="1509">
          <cell r="A1509">
            <v>55609</v>
          </cell>
          <cell r="C1509" t="str">
            <v>WAIVERS EXPENSES</v>
          </cell>
          <cell r="D1509" t="str">
            <v>WAIVERS EXPENSES</v>
          </cell>
          <cell r="E1509" t="str">
            <v>REVENUE</v>
          </cell>
          <cell r="F1509" t="str">
            <v>0-WAIVERS EXPENSES</v>
          </cell>
          <cell r="G1509" t="str">
            <v>0-WAIVERS EXPENSES</v>
          </cell>
        </row>
        <row r="1510">
          <cell r="A1510">
            <v>55610</v>
          </cell>
          <cell r="C1510" t="str">
            <v>WAIVERS EXPENSES</v>
          </cell>
          <cell r="D1510" t="str">
            <v>WAIVERS EXPENSES</v>
          </cell>
          <cell r="E1510" t="str">
            <v>REVENUE</v>
          </cell>
          <cell r="F1510" t="str">
            <v>0-WAIVERS EXPENSES</v>
          </cell>
          <cell r="G1510" t="str">
            <v>0-WAIVERS EXPENSES</v>
          </cell>
        </row>
        <row r="1511">
          <cell r="A1511">
            <v>55611</v>
          </cell>
          <cell r="C1511" t="str">
            <v>WAIVERS EXPENSES</v>
          </cell>
          <cell r="D1511" t="str">
            <v>WAIVERS EXPENSES</v>
          </cell>
          <cell r="E1511" t="str">
            <v>REVENUE</v>
          </cell>
          <cell r="F1511" t="str">
            <v>0-WAIVERS EXPENSES</v>
          </cell>
          <cell r="G1511" t="str">
            <v>0-WAIVERS EXPENSES</v>
          </cell>
        </row>
        <row r="1512">
          <cell r="A1512">
            <v>55612</v>
          </cell>
          <cell r="C1512" t="str">
            <v>WAIVERS EXPENSES</v>
          </cell>
          <cell r="D1512" t="str">
            <v>WAIVERS EXPENSES</v>
          </cell>
          <cell r="E1512" t="str">
            <v>REVENUE</v>
          </cell>
          <cell r="F1512" t="str">
            <v>0-WAIVERS EXPENSES</v>
          </cell>
          <cell r="G1512" t="str">
            <v>0-WAIVERS EXPENSES</v>
          </cell>
        </row>
        <row r="1513">
          <cell r="A1513">
            <v>55613</v>
          </cell>
          <cell r="C1513" t="str">
            <v>WAIVERS EXPENSES</v>
          </cell>
          <cell r="D1513" t="str">
            <v>WAIVERS EXPENSES</v>
          </cell>
          <cell r="E1513" t="str">
            <v>REVENUE</v>
          </cell>
          <cell r="F1513" t="str">
            <v>0-WAIVERS EXPENSES</v>
          </cell>
          <cell r="G1513" t="str">
            <v>0-WAIVERS EXPENSES</v>
          </cell>
        </row>
        <row r="1514">
          <cell r="A1514">
            <v>55614</v>
          </cell>
          <cell r="C1514" t="str">
            <v>WAIVERS EXPENSES</v>
          </cell>
          <cell r="D1514" t="str">
            <v>WAIVERS EXPENSES</v>
          </cell>
          <cell r="E1514" t="str">
            <v>REVENUE</v>
          </cell>
          <cell r="F1514" t="str">
            <v>0-WAIVERS EXPENSES</v>
          </cell>
          <cell r="G1514" t="str">
            <v>0-WAIVERS EXPENSES</v>
          </cell>
        </row>
        <row r="1515">
          <cell r="A1515">
            <v>55615</v>
          </cell>
          <cell r="C1515" t="str">
            <v>WAIVERS EXPENSES</v>
          </cell>
          <cell r="D1515" t="str">
            <v>WAIVERS EXPENSES</v>
          </cell>
          <cell r="E1515" t="str">
            <v>REVENUE</v>
          </cell>
          <cell r="F1515" t="str">
            <v>0-WAIVERS EXPENSES</v>
          </cell>
          <cell r="G1515" t="str">
            <v>0-WAIVERS EXPENSES</v>
          </cell>
        </row>
        <row r="1516">
          <cell r="A1516">
            <v>55616</v>
          </cell>
          <cell r="C1516" t="str">
            <v>WAIVERS EXPENSES</v>
          </cell>
          <cell r="D1516" t="str">
            <v>WAIVERS EXPENSES</v>
          </cell>
          <cell r="E1516" t="str">
            <v>REVENUE</v>
          </cell>
          <cell r="F1516" t="str">
            <v>0-WAIVERS EXPENSES</v>
          </cell>
          <cell r="G1516" t="str">
            <v>0-WAIVERS EXPENSES</v>
          </cell>
        </row>
        <row r="1517">
          <cell r="A1517">
            <v>55617</v>
          </cell>
          <cell r="C1517" t="str">
            <v>WAIVERS EXPENSES</v>
          </cell>
          <cell r="D1517" t="str">
            <v>WAIVERS EXPENSES</v>
          </cell>
          <cell r="E1517" t="str">
            <v>REVENUE</v>
          </cell>
          <cell r="F1517" t="str">
            <v>0-WAIVERS EXPENSES</v>
          </cell>
          <cell r="G1517" t="str">
            <v>0-WAIVERS EXPENSES</v>
          </cell>
        </row>
        <row r="1518">
          <cell r="A1518">
            <v>55619</v>
          </cell>
          <cell r="C1518" t="str">
            <v>WAIVERS EXPENSES</v>
          </cell>
          <cell r="D1518" t="str">
            <v>WAIVERS EXPENSES</v>
          </cell>
          <cell r="E1518" t="str">
            <v>REVENUE</v>
          </cell>
          <cell r="F1518" t="str">
            <v>0-WAIVERS EXPENSES</v>
          </cell>
          <cell r="G1518" t="str">
            <v>0-WAIVERS EXPENSES</v>
          </cell>
        </row>
        <row r="1519">
          <cell r="A1519">
            <v>55620</v>
          </cell>
          <cell r="C1519" t="str">
            <v>WAIVERS EXPENSES</v>
          </cell>
          <cell r="D1519" t="str">
            <v>WAIVERS EXPENSES</v>
          </cell>
          <cell r="E1519" t="str">
            <v>REVENUE</v>
          </cell>
          <cell r="F1519" t="str">
            <v>0-WAIVERS EXPENSES</v>
          </cell>
          <cell r="G1519" t="str">
            <v>0-WAIVERS EXPENSES</v>
          </cell>
        </row>
        <row r="1520">
          <cell r="A1520">
            <v>55621</v>
          </cell>
          <cell r="C1520" t="str">
            <v>WAIVERS EXPENSES</v>
          </cell>
          <cell r="D1520" t="str">
            <v>WAIVERS EXPENSES</v>
          </cell>
          <cell r="E1520" t="str">
            <v>REVENUE</v>
          </cell>
          <cell r="F1520" t="str">
            <v>0-WAIVERS EXPENSES</v>
          </cell>
          <cell r="G1520" t="str">
            <v>0-WAIVERS EXPENSES</v>
          </cell>
        </row>
        <row r="1521">
          <cell r="A1521">
            <v>55622</v>
          </cell>
          <cell r="C1521" t="str">
            <v>WAIVERS EXPENSES</v>
          </cell>
          <cell r="D1521" t="str">
            <v>WAIVERS EXPENSES</v>
          </cell>
          <cell r="E1521" t="str">
            <v>REVENUE</v>
          </cell>
          <cell r="F1521" t="str">
            <v>0-WAIVERS EXPENSES</v>
          </cell>
          <cell r="G1521" t="str">
            <v>0-WAIVERS EXPENSES</v>
          </cell>
        </row>
        <row r="1522">
          <cell r="A1522">
            <v>55623</v>
          </cell>
          <cell r="C1522" t="str">
            <v>WAIVERS EXPENSES</v>
          </cell>
          <cell r="D1522" t="str">
            <v>WAIVERS EXPENSES</v>
          </cell>
          <cell r="E1522" t="str">
            <v>REVENUE</v>
          </cell>
          <cell r="F1522" t="str">
            <v>0-WAIVERS EXPENSES</v>
          </cell>
          <cell r="G1522" t="str">
            <v>0-WAIVERS EXPENSES</v>
          </cell>
        </row>
        <row r="1523">
          <cell r="A1523">
            <v>55624</v>
          </cell>
          <cell r="C1523" t="str">
            <v>WAIVERS EXPENSES</v>
          </cell>
          <cell r="D1523" t="str">
            <v>WAIVERS EXPENSES</v>
          </cell>
          <cell r="E1523" t="str">
            <v>REVENUE</v>
          </cell>
          <cell r="F1523" t="str">
            <v>0-WAIVERS EXPENSES</v>
          </cell>
          <cell r="G1523" t="str">
            <v>0-WAIVERS EXPENSES</v>
          </cell>
        </row>
        <row r="1524">
          <cell r="A1524">
            <v>55625</v>
          </cell>
          <cell r="C1524" t="str">
            <v>WAIVERS EXPENSES</v>
          </cell>
          <cell r="D1524" t="str">
            <v>WAIVERS EXPENSES</v>
          </cell>
          <cell r="E1524" t="str">
            <v>REVENUE</v>
          </cell>
          <cell r="F1524" t="str">
            <v>0-WAIVERS EXPENSES</v>
          </cell>
          <cell r="G1524" t="str">
            <v>0-WAIVERS EXPENSES</v>
          </cell>
        </row>
        <row r="1525">
          <cell r="A1525">
            <v>55626</v>
          </cell>
          <cell r="C1525" t="str">
            <v>WAIVERS EXPENSES</v>
          </cell>
          <cell r="D1525" t="str">
            <v>WAIVERS EXPENSES</v>
          </cell>
          <cell r="E1525" t="str">
            <v>REVENUE</v>
          </cell>
          <cell r="F1525" t="str">
            <v>0-WAIVERS EXPENSES</v>
          </cell>
          <cell r="G1525" t="str">
            <v>0-WAIVERS EXPENSES</v>
          </cell>
        </row>
        <row r="1526">
          <cell r="A1526">
            <v>55627</v>
          </cell>
          <cell r="C1526" t="str">
            <v>WAIVERS EXPENSES</v>
          </cell>
          <cell r="D1526" t="str">
            <v>WAIVERS EXPENSES</v>
          </cell>
          <cell r="E1526" t="str">
            <v>REVENUE</v>
          </cell>
          <cell r="F1526" t="str">
            <v>0-WAIVERS EXPENSES</v>
          </cell>
          <cell r="G1526" t="str">
            <v>0-WAIVERS EXPENSES</v>
          </cell>
        </row>
        <row r="1527">
          <cell r="A1527">
            <v>55628</v>
          </cell>
          <cell r="C1527" t="str">
            <v>WAIVERS EXPENSES</v>
          </cell>
          <cell r="D1527" t="str">
            <v>WAIVERS EXPENSES</v>
          </cell>
          <cell r="E1527" t="str">
            <v>REVENUE</v>
          </cell>
          <cell r="F1527" t="str">
            <v>0-WAIVERS EXPENSES</v>
          </cell>
          <cell r="G1527" t="str">
            <v>0-WAIVERS EXPENSES</v>
          </cell>
        </row>
        <row r="1528">
          <cell r="A1528">
            <v>55629</v>
          </cell>
          <cell r="C1528" t="str">
            <v>WAIVERS EXPENSES</v>
          </cell>
          <cell r="D1528" t="str">
            <v>WAIVERS EXPENSES</v>
          </cell>
          <cell r="E1528" t="str">
            <v>REVENUE</v>
          </cell>
          <cell r="F1528" t="str">
            <v>0-WAIVERS EXPENSES</v>
          </cell>
          <cell r="G1528" t="str">
            <v>0-WAIVERS EXPENSES</v>
          </cell>
        </row>
        <row r="1529">
          <cell r="A1529">
            <v>55630</v>
          </cell>
          <cell r="C1529" t="str">
            <v>WAIVERS EXPENSES</v>
          </cell>
          <cell r="D1529" t="str">
            <v>WAIVERS EXPENSES</v>
          </cell>
          <cell r="E1529" t="str">
            <v>REVENUE</v>
          </cell>
          <cell r="F1529" t="str">
            <v>0-WAIVERS EXPENSES</v>
          </cell>
          <cell r="G1529" t="str">
            <v>0-WAIVERS EXPENSES</v>
          </cell>
        </row>
        <row r="1530">
          <cell r="A1530">
            <v>55631</v>
          </cell>
          <cell r="C1530" t="str">
            <v>WAIVERS EXPENSES</v>
          </cell>
          <cell r="D1530" t="str">
            <v>WAIVERS EXPENSES</v>
          </cell>
          <cell r="E1530" t="str">
            <v>REVENUE</v>
          </cell>
          <cell r="F1530" t="str">
            <v>0-WAIVERS EXPENSES</v>
          </cell>
          <cell r="G1530" t="str">
            <v>0-WAIVERS EXPENSES</v>
          </cell>
        </row>
        <row r="1531">
          <cell r="A1531">
            <v>55632</v>
          </cell>
          <cell r="C1531" t="str">
            <v>WAIVERS EXPENSES</v>
          </cell>
          <cell r="D1531" t="str">
            <v>WAIVERS EXPENSES</v>
          </cell>
          <cell r="E1531" t="str">
            <v>REVENUE</v>
          </cell>
          <cell r="F1531" t="str">
            <v>0-WAIVERS EXPENSES</v>
          </cell>
          <cell r="G1531" t="str">
            <v>0-WAIVERS EXPENSES</v>
          </cell>
        </row>
        <row r="1532">
          <cell r="A1532">
            <v>55633</v>
          </cell>
          <cell r="C1532" t="str">
            <v>WAIVERS EXPENSES</v>
          </cell>
          <cell r="D1532" t="str">
            <v>WAIVERS EXPENSES</v>
          </cell>
          <cell r="E1532" t="str">
            <v>REVENUE</v>
          </cell>
          <cell r="F1532" t="str">
            <v>0-WAIVERS EXPENSES</v>
          </cell>
          <cell r="G1532" t="str">
            <v>0-WAIVERS EXPENSES</v>
          </cell>
        </row>
        <row r="1533">
          <cell r="A1533">
            <v>55634</v>
          </cell>
          <cell r="C1533" t="str">
            <v>WAIVERS EXPENSES</v>
          </cell>
          <cell r="D1533" t="str">
            <v>WAIVERS EXPENSES</v>
          </cell>
          <cell r="E1533" t="str">
            <v>REVENUE</v>
          </cell>
          <cell r="F1533" t="str">
            <v>0-WAIVERS EXPENSES</v>
          </cell>
          <cell r="G1533" t="str">
            <v>0-WAIVERS EXPENSES</v>
          </cell>
        </row>
        <row r="1534">
          <cell r="A1534">
            <v>55635</v>
          </cell>
          <cell r="C1534" t="str">
            <v>WAIVERS EXPENSES</v>
          </cell>
          <cell r="D1534" t="str">
            <v>WAIVERS EXPENSES</v>
          </cell>
          <cell r="E1534" t="str">
            <v>REVENUE</v>
          </cell>
          <cell r="F1534" t="str">
            <v>0-WAIVERS EXPENSES</v>
          </cell>
          <cell r="G1534" t="str">
            <v>0-WAIVERS EXPENSES</v>
          </cell>
        </row>
        <row r="1535">
          <cell r="A1535">
            <v>55636</v>
          </cell>
          <cell r="C1535" t="str">
            <v>WAIVERS EXPENSES</v>
          </cell>
          <cell r="D1535" t="str">
            <v>WAIVERS EXPENSES</v>
          </cell>
          <cell r="E1535" t="str">
            <v>REVENUE</v>
          </cell>
          <cell r="F1535" t="str">
            <v>0-WAIVERS EXPENSES</v>
          </cell>
          <cell r="G1535" t="str">
            <v>0-WAIVERS EXPENSES</v>
          </cell>
        </row>
        <row r="1536">
          <cell r="A1536">
            <v>55637</v>
          </cell>
          <cell r="C1536" t="str">
            <v>WAIVERS EXPENSES</v>
          </cell>
          <cell r="D1536" t="str">
            <v>WAIVERS EXPENSES</v>
          </cell>
          <cell r="E1536" t="str">
            <v>REVENUE</v>
          </cell>
          <cell r="F1536" t="str">
            <v>0-WAIVERS EXPENSES</v>
          </cell>
          <cell r="G1536" t="str">
            <v>0-WAIVERS EXPENSES</v>
          </cell>
        </row>
        <row r="1537">
          <cell r="A1537">
            <v>55638</v>
          </cell>
          <cell r="C1537" t="str">
            <v>WAIVERS EXPENSES</v>
          </cell>
          <cell r="D1537" t="str">
            <v>WAIVERS EXPENSES</v>
          </cell>
          <cell r="E1537" t="str">
            <v>REVENUE</v>
          </cell>
          <cell r="F1537" t="str">
            <v>0-WAIVERS EXPENSES</v>
          </cell>
          <cell r="G1537" t="str">
            <v>0-WAIVERS EXPENSES</v>
          </cell>
        </row>
        <row r="1538">
          <cell r="A1538">
            <v>55639</v>
          </cell>
          <cell r="C1538" t="str">
            <v>WAIVERS EXPENSES</v>
          </cell>
          <cell r="D1538" t="str">
            <v>WAIVERS EXPENSES</v>
          </cell>
          <cell r="E1538" t="str">
            <v>REVENUE</v>
          </cell>
          <cell r="F1538" t="str">
            <v>0-WAIVERS EXPENSES</v>
          </cell>
          <cell r="G1538" t="str">
            <v>0-WAIVERS EXPENSES</v>
          </cell>
        </row>
        <row r="1539">
          <cell r="A1539">
            <v>55640</v>
          </cell>
          <cell r="C1539" t="str">
            <v>WAIVERS EXPENSES</v>
          </cell>
          <cell r="D1539" t="str">
            <v>WAIVERS EXPENSES</v>
          </cell>
          <cell r="E1539" t="str">
            <v>REVENUE</v>
          </cell>
          <cell r="F1539" t="str">
            <v>0-WAIVERS EXPENSES</v>
          </cell>
          <cell r="G1539" t="str">
            <v>0-WAIVERS EXPENSES</v>
          </cell>
        </row>
        <row r="1540">
          <cell r="A1540">
            <v>55641</v>
          </cell>
          <cell r="C1540" t="str">
            <v>WAIVERS EXPENSES</v>
          </cell>
          <cell r="D1540" t="str">
            <v>WAIVERS EXPENSES</v>
          </cell>
          <cell r="E1540" t="str">
            <v>REVENUE</v>
          </cell>
          <cell r="F1540" t="str">
            <v>0-WAIVERS EXPENSES</v>
          </cell>
          <cell r="G1540" t="str">
            <v>0-WAIVERS EXPENSES</v>
          </cell>
        </row>
        <row r="1541">
          <cell r="A1541">
            <v>55642</v>
          </cell>
          <cell r="C1541" t="str">
            <v>WAIVERS EXPENSES</v>
          </cell>
          <cell r="D1541" t="str">
            <v>WAIVERS EXPENSES</v>
          </cell>
          <cell r="E1541" t="str">
            <v>REVENUE</v>
          </cell>
          <cell r="F1541" t="str">
            <v>0-WAIVERS EXPENSES</v>
          </cell>
          <cell r="G1541" t="str">
            <v>0-WAIVERS EXPENSES</v>
          </cell>
        </row>
        <row r="1542">
          <cell r="A1542">
            <v>55643</v>
          </cell>
          <cell r="C1542" t="str">
            <v>WAIVERS EXPENSES</v>
          </cell>
          <cell r="D1542" t="str">
            <v>WAIVERS EXPENSES</v>
          </cell>
          <cell r="E1542" t="str">
            <v>REVENUE</v>
          </cell>
          <cell r="F1542" t="str">
            <v>0-WAIVERS EXPENSES</v>
          </cell>
          <cell r="G1542" t="str">
            <v>0-WAIVERS EXPENSES</v>
          </cell>
        </row>
        <row r="1543">
          <cell r="A1543">
            <v>55644</v>
          </cell>
          <cell r="C1543" t="str">
            <v>WAIVERS EXPENSES</v>
          </cell>
          <cell r="D1543" t="str">
            <v>WAIVERS EXPENSES</v>
          </cell>
          <cell r="E1543" t="str">
            <v>REVENUE</v>
          </cell>
          <cell r="F1543" t="str">
            <v>0-WAIVERS EXPENSES</v>
          </cell>
          <cell r="G1543" t="str">
            <v>0-WAIVERS EXPENSES</v>
          </cell>
        </row>
        <row r="1544">
          <cell r="A1544">
            <v>55645</v>
          </cell>
          <cell r="C1544" t="str">
            <v>WAIVERS EXPENSES</v>
          </cell>
          <cell r="D1544" t="str">
            <v>WAIVERS EXPENSES</v>
          </cell>
          <cell r="E1544" t="str">
            <v>REVENUE</v>
          </cell>
          <cell r="F1544" t="str">
            <v>0-WAIVERS EXPENSES</v>
          </cell>
          <cell r="G1544" t="str">
            <v>0-WAIVERS EXPENSES</v>
          </cell>
        </row>
        <row r="1545">
          <cell r="A1545">
            <v>55646</v>
          </cell>
          <cell r="C1545" t="str">
            <v>WAIVERS EXPENSES</v>
          </cell>
          <cell r="D1545" t="str">
            <v>WAIVERS EXPENSES</v>
          </cell>
          <cell r="E1545" t="str">
            <v>REVENUE</v>
          </cell>
          <cell r="F1545" t="str">
            <v>0-WAIVERS EXPENSES</v>
          </cell>
          <cell r="G1545" t="str">
            <v>0-WAIVERS EXPENSES</v>
          </cell>
        </row>
        <row r="1546">
          <cell r="A1546">
            <v>55647</v>
          </cell>
          <cell r="C1546" t="str">
            <v>WAIVERS EXPENSES</v>
          </cell>
          <cell r="D1546" t="str">
            <v>WAIVERS EXPENSES</v>
          </cell>
          <cell r="E1546" t="str">
            <v>REVENUE</v>
          </cell>
          <cell r="F1546" t="str">
            <v>0-WAIVERS EXPENSES</v>
          </cell>
          <cell r="G1546" t="str">
            <v>0-WAIVERS EXPENSES</v>
          </cell>
        </row>
        <row r="1547">
          <cell r="A1547">
            <v>55648</v>
          </cell>
          <cell r="C1547" t="str">
            <v>WAIVERS EXPENSES</v>
          </cell>
          <cell r="D1547" t="str">
            <v>WAIVERS EXPENSES</v>
          </cell>
          <cell r="E1547" t="str">
            <v>REVENUE</v>
          </cell>
          <cell r="F1547" t="str">
            <v>0-WAIVERS EXPENSES</v>
          </cell>
          <cell r="G1547" t="str">
            <v>0-WAIVERS EXPENSES</v>
          </cell>
        </row>
        <row r="1548">
          <cell r="A1548">
            <v>55649</v>
          </cell>
          <cell r="C1548" t="str">
            <v>WAIVERS EXPENSES</v>
          </cell>
          <cell r="D1548" t="str">
            <v>WAIVERS EXPENSES</v>
          </cell>
          <cell r="E1548" t="str">
            <v>REVENUE</v>
          </cell>
          <cell r="F1548" t="str">
            <v>0-WAIVERS EXPENSES</v>
          </cell>
          <cell r="G1548" t="str">
            <v>0-WAIVERS EXPENSES</v>
          </cell>
        </row>
        <row r="1549">
          <cell r="A1549">
            <v>55650</v>
          </cell>
          <cell r="C1549" t="str">
            <v>WAIVERS EXPENSES</v>
          </cell>
          <cell r="D1549" t="str">
            <v>WAIVERS EXPENSES</v>
          </cell>
          <cell r="E1549" t="str">
            <v>REVENUE</v>
          </cell>
          <cell r="F1549" t="str">
            <v>0-WAIVERS EXPENSES</v>
          </cell>
          <cell r="G1549" t="str">
            <v>0-WAIVERS EXPENSES</v>
          </cell>
        </row>
        <row r="1550">
          <cell r="A1550">
            <v>55651</v>
          </cell>
          <cell r="C1550" t="str">
            <v>WAIVERS EXPENSES</v>
          </cell>
          <cell r="D1550" t="str">
            <v>WAIVERS EXPENSES</v>
          </cell>
          <cell r="E1550" t="str">
            <v>REVENUE</v>
          </cell>
          <cell r="F1550" t="str">
            <v>0-WAIVERS EXPENSES</v>
          </cell>
          <cell r="G1550" t="str">
            <v>0-WAIVERS EXPENSES</v>
          </cell>
        </row>
        <row r="1551">
          <cell r="A1551">
            <v>55652</v>
          </cell>
          <cell r="C1551" t="str">
            <v>WAIVERS EXPENSES</v>
          </cell>
          <cell r="D1551" t="str">
            <v>WAIVERS EXPENSES</v>
          </cell>
          <cell r="E1551" t="str">
            <v>REVENUE</v>
          </cell>
          <cell r="F1551" t="str">
            <v>0-WAIVERS EXPENSES</v>
          </cell>
          <cell r="G1551" t="str">
            <v>0-WAIVERS EXPENSES</v>
          </cell>
        </row>
        <row r="1552">
          <cell r="A1552">
            <v>55653</v>
          </cell>
          <cell r="C1552" t="str">
            <v>WAIVERS EXPENSES</v>
          </cell>
          <cell r="D1552" t="str">
            <v>WAIVERS EXPENSES</v>
          </cell>
          <cell r="E1552" t="str">
            <v>REVENUE</v>
          </cell>
          <cell r="F1552" t="str">
            <v>0-WAIVERS EXPENSES</v>
          </cell>
          <cell r="G1552" t="str">
            <v>0-WAIVERS EXPENSES</v>
          </cell>
        </row>
        <row r="1553">
          <cell r="A1553">
            <v>55655</v>
          </cell>
          <cell r="C1553" t="str">
            <v>WAIVERS EXPENSES</v>
          </cell>
          <cell r="D1553" t="str">
            <v>WAIVERS EXPENSES</v>
          </cell>
          <cell r="E1553" t="str">
            <v>REVENUE</v>
          </cell>
          <cell r="F1553" t="str">
            <v>0-WAIVERS EXPENSES</v>
          </cell>
          <cell r="G1553" t="str">
            <v>0-WAIVERS EXPENSES</v>
          </cell>
        </row>
        <row r="1554">
          <cell r="A1554">
            <v>55656</v>
          </cell>
          <cell r="C1554" t="str">
            <v>WAIVERS EXPENSES</v>
          </cell>
          <cell r="D1554" t="str">
            <v>WAIVERS EXPENSES</v>
          </cell>
          <cell r="E1554" t="str">
            <v>REVENUE</v>
          </cell>
          <cell r="F1554" t="str">
            <v>0-WAIVERS EXPENSES</v>
          </cell>
          <cell r="G1554" t="str">
            <v>0-WAIVERS EXPENSES</v>
          </cell>
        </row>
        <row r="1555">
          <cell r="A1555">
            <v>55657</v>
          </cell>
          <cell r="C1555" t="str">
            <v>WAIVERS EXPENSES</v>
          </cell>
          <cell r="D1555" t="str">
            <v>WAIVERS EXPENSES</v>
          </cell>
          <cell r="E1555" t="str">
            <v>REVENUE</v>
          </cell>
          <cell r="F1555" t="str">
            <v>0-WAIVERS EXPENSES</v>
          </cell>
          <cell r="G1555" t="str">
            <v>0-WAIVERS EXPENSES</v>
          </cell>
        </row>
        <row r="1556">
          <cell r="A1556">
            <v>55660</v>
          </cell>
          <cell r="C1556" t="str">
            <v>WAIVERS EXPENSES</v>
          </cell>
          <cell r="D1556" t="str">
            <v>WAIVERS EXPENSES</v>
          </cell>
          <cell r="E1556" t="str">
            <v>REVENUE</v>
          </cell>
          <cell r="F1556" t="str">
            <v>0-WAIVERS EXPENSES</v>
          </cell>
          <cell r="G1556" t="str">
            <v>0-WAIVERS EXPENSES</v>
          </cell>
        </row>
        <row r="1557">
          <cell r="A1557">
            <v>55661</v>
          </cell>
          <cell r="C1557" t="str">
            <v>WAIVERS EXPENSES</v>
          </cell>
          <cell r="D1557" t="str">
            <v>WAIVERS EXPENSES</v>
          </cell>
          <cell r="E1557" t="str">
            <v>REVENUE</v>
          </cell>
          <cell r="F1557" t="str">
            <v>0-WAIVERS EXPENSES</v>
          </cell>
          <cell r="G1557" t="str">
            <v>0-WAIVERS EXPENSES</v>
          </cell>
        </row>
        <row r="1558">
          <cell r="A1558">
            <v>56000</v>
          </cell>
          <cell r="B1558">
            <v>56499</v>
          </cell>
          <cell r="C1558" t="str">
            <v>TRAVEL</v>
          </cell>
          <cell r="D1558" t="str">
            <v>TRAVEL</v>
          </cell>
          <cell r="E1558" t="str">
            <v>M&amp;O</v>
          </cell>
          <cell r="F1558" t="str">
            <v>TRAVEL</v>
          </cell>
          <cell r="G1558" t="str">
            <v>TRAVEL</v>
          </cell>
        </row>
        <row r="1559">
          <cell r="A1559">
            <v>56000</v>
          </cell>
          <cell r="C1559" t="str">
            <v>TRAVEL</v>
          </cell>
          <cell r="D1559" t="str">
            <v>TRAVEL</v>
          </cell>
          <cell r="E1559" t="str">
            <v>M&amp;O</v>
          </cell>
          <cell r="F1559" t="str">
            <v>TRAVEL</v>
          </cell>
          <cell r="G1559" t="str">
            <v>TRAVEL</v>
          </cell>
        </row>
        <row r="1560">
          <cell r="A1560">
            <v>56100</v>
          </cell>
          <cell r="C1560" t="str">
            <v>TRAVEL</v>
          </cell>
          <cell r="D1560" t="str">
            <v>TRAVEL</v>
          </cell>
          <cell r="E1560" t="str">
            <v>M&amp;O</v>
          </cell>
          <cell r="F1560" t="str">
            <v>TRAVEL</v>
          </cell>
          <cell r="G1560" t="str">
            <v>TRAVEL</v>
          </cell>
        </row>
        <row r="1561">
          <cell r="A1561">
            <v>56101</v>
          </cell>
          <cell r="C1561" t="str">
            <v>TRAVEL</v>
          </cell>
          <cell r="D1561" t="str">
            <v>TRAVEL</v>
          </cell>
          <cell r="E1561" t="str">
            <v>M&amp;O</v>
          </cell>
          <cell r="F1561" t="str">
            <v>TRAVEL</v>
          </cell>
          <cell r="G1561" t="str">
            <v>TRAVEL</v>
          </cell>
        </row>
        <row r="1562">
          <cell r="A1562">
            <v>56102</v>
          </cell>
          <cell r="C1562" t="str">
            <v>TRAVEL</v>
          </cell>
          <cell r="D1562" t="str">
            <v>TRAVEL</v>
          </cell>
          <cell r="E1562" t="str">
            <v>M&amp;O</v>
          </cell>
          <cell r="F1562" t="str">
            <v>TRAVEL</v>
          </cell>
          <cell r="G1562" t="str">
            <v>TRAVEL</v>
          </cell>
        </row>
        <row r="1563">
          <cell r="A1563">
            <v>56103</v>
          </cell>
          <cell r="C1563" t="str">
            <v>TRAVEL</v>
          </cell>
          <cell r="D1563" t="str">
            <v>TRAVEL</v>
          </cell>
          <cell r="E1563" t="str">
            <v>M&amp;O</v>
          </cell>
          <cell r="F1563" t="str">
            <v>TRAVEL</v>
          </cell>
          <cell r="G1563" t="str">
            <v>TRAVEL</v>
          </cell>
        </row>
        <row r="1564">
          <cell r="A1564">
            <v>56104</v>
          </cell>
          <cell r="C1564" t="str">
            <v>TRAVEL</v>
          </cell>
          <cell r="D1564" t="str">
            <v>TRAVEL</v>
          </cell>
          <cell r="E1564" t="str">
            <v>M&amp;O</v>
          </cell>
          <cell r="F1564" t="str">
            <v>TRAVEL</v>
          </cell>
          <cell r="G1564" t="str">
            <v>TRAVEL</v>
          </cell>
        </row>
        <row r="1565">
          <cell r="A1565">
            <v>56105</v>
          </cell>
          <cell r="C1565" t="str">
            <v>TRAVEL</v>
          </cell>
          <cell r="D1565" t="str">
            <v>TRAVEL</v>
          </cell>
          <cell r="E1565" t="str">
            <v>M&amp;O</v>
          </cell>
          <cell r="F1565" t="str">
            <v>TRAVEL</v>
          </cell>
          <cell r="G1565" t="str">
            <v>TRAVEL</v>
          </cell>
        </row>
        <row r="1566">
          <cell r="A1566">
            <v>56106</v>
          </cell>
          <cell r="C1566" t="str">
            <v>TRAVEL</v>
          </cell>
          <cell r="D1566" t="str">
            <v>TRAVEL</v>
          </cell>
          <cell r="E1566" t="str">
            <v>M&amp;O</v>
          </cell>
          <cell r="F1566" t="str">
            <v>TRAVEL</v>
          </cell>
          <cell r="G1566" t="str">
            <v>TRAVEL</v>
          </cell>
        </row>
        <row r="1567">
          <cell r="A1567">
            <v>56107</v>
          </cell>
          <cell r="C1567" t="str">
            <v>TRAVEL</v>
          </cell>
          <cell r="D1567" t="str">
            <v>TRAVEL</v>
          </cell>
          <cell r="E1567" t="str">
            <v>M&amp;O</v>
          </cell>
          <cell r="F1567" t="str">
            <v>TRAVEL</v>
          </cell>
          <cell r="G1567" t="str">
            <v>TRAVEL</v>
          </cell>
        </row>
        <row r="1568">
          <cell r="A1568">
            <v>56108</v>
          </cell>
          <cell r="C1568" t="str">
            <v>TRAVEL</v>
          </cell>
          <cell r="D1568" t="str">
            <v>TRAVEL</v>
          </cell>
          <cell r="E1568" t="str">
            <v>M&amp;O</v>
          </cell>
          <cell r="F1568" t="str">
            <v>TRAVEL</v>
          </cell>
          <cell r="G1568" t="str">
            <v>TRAVEL</v>
          </cell>
        </row>
        <row r="1569">
          <cell r="A1569">
            <v>56109</v>
          </cell>
          <cell r="C1569" t="str">
            <v>TRAVEL</v>
          </cell>
          <cell r="D1569" t="str">
            <v>TRAVEL</v>
          </cell>
          <cell r="E1569" t="str">
            <v>M&amp;O</v>
          </cell>
          <cell r="F1569" t="str">
            <v>TRAVEL</v>
          </cell>
          <cell r="G1569" t="str">
            <v>TRAVEL</v>
          </cell>
        </row>
        <row r="1570">
          <cell r="A1570">
            <v>56110</v>
          </cell>
          <cell r="C1570" t="str">
            <v>TRAVEL</v>
          </cell>
          <cell r="D1570" t="str">
            <v>TRAVEL</v>
          </cell>
          <cell r="E1570" t="str">
            <v>M&amp;O</v>
          </cell>
          <cell r="F1570" t="str">
            <v>TRAVEL</v>
          </cell>
          <cell r="G1570" t="str">
            <v>TRAVEL</v>
          </cell>
        </row>
        <row r="1571">
          <cell r="A1571">
            <v>56111</v>
          </cell>
          <cell r="C1571" t="str">
            <v>TRAVEL</v>
          </cell>
          <cell r="D1571" t="str">
            <v>TRAVEL</v>
          </cell>
          <cell r="E1571" t="str">
            <v>M&amp;O</v>
          </cell>
          <cell r="F1571" t="str">
            <v>TRAVEL</v>
          </cell>
          <cell r="G1571" t="str">
            <v>TRAVEL</v>
          </cell>
        </row>
        <row r="1572">
          <cell r="A1572">
            <v>56112</v>
          </cell>
          <cell r="C1572" t="str">
            <v>TRAVEL</v>
          </cell>
          <cell r="D1572" t="str">
            <v>TRAVEL</v>
          </cell>
          <cell r="E1572" t="str">
            <v>M&amp;O</v>
          </cell>
          <cell r="F1572" t="str">
            <v>TRAVEL</v>
          </cell>
          <cell r="G1572" t="str">
            <v>TRAVEL</v>
          </cell>
        </row>
        <row r="1573">
          <cell r="A1573">
            <v>56113</v>
          </cell>
          <cell r="C1573" t="str">
            <v>TRAVEL</v>
          </cell>
          <cell r="D1573" t="str">
            <v>TRAVEL</v>
          </cell>
          <cell r="E1573" t="str">
            <v>M&amp;O</v>
          </cell>
          <cell r="F1573" t="str">
            <v>TRAVEL</v>
          </cell>
          <cell r="G1573" t="str">
            <v>TRAVEL</v>
          </cell>
        </row>
        <row r="1574">
          <cell r="A1574">
            <v>56114</v>
          </cell>
          <cell r="C1574" t="str">
            <v>TRAVEL</v>
          </cell>
          <cell r="D1574" t="str">
            <v>TRAVEL</v>
          </cell>
          <cell r="E1574" t="str">
            <v>M&amp;O</v>
          </cell>
          <cell r="F1574" t="str">
            <v>TRAVEL</v>
          </cell>
          <cell r="G1574" t="str">
            <v>TRAVEL</v>
          </cell>
        </row>
        <row r="1575">
          <cell r="A1575">
            <v>56115</v>
          </cell>
          <cell r="C1575" t="str">
            <v>TRAVEL</v>
          </cell>
          <cell r="D1575" t="str">
            <v>TRAVEL</v>
          </cell>
          <cell r="E1575" t="str">
            <v>M&amp;O</v>
          </cell>
          <cell r="F1575" t="str">
            <v>TRAVEL</v>
          </cell>
          <cell r="G1575" t="str">
            <v>TRAVEL</v>
          </cell>
        </row>
        <row r="1576">
          <cell r="A1576">
            <v>56116</v>
          </cell>
          <cell r="C1576" t="str">
            <v>TRAVEL</v>
          </cell>
          <cell r="D1576" t="str">
            <v>TRAVEL</v>
          </cell>
          <cell r="E1576" t="str">
            <v>M&amp;O</v>
          </cell>
          <cell r="F1576" t="str">
            <v>TRAVEL</v>
          </cell>
          <cell r="G1576" t="str">
            <v>TRAVEL</v>
          </cell>
        </row>
        <row r="1577">
          <cell r="A1577">
            <v>56117</v>
          </cell>
          <cell r="C1577" t="str">
            <v>TRAVEL</v>
          </cell>
          <cell r="D1577" t="str">
            <v>TRAVEL</v>
          </cell>
          <cell r="E1577" t="str">
            <v>M&amp;O</v>
          </cell>
          <cell r="F1577" t="str">
            <v>TRAVEL</v>
          </cell>
          <cell r="G1577" t="str">
            <v>TRAVEL</v>
          </cell>
        </row>
        <row r="1578">
          <cell r="A1578">
            <v>56118</v>
          </cell>
          <cell r="C1578" t="str">
            <v>TRAVEL</v>
          </cell>
          <cell r="D1578" t="str">
            <v>TRAVEL</v>
          </cell>
          <cell r="E1578" t="str">
            <v>M&amp;O</v>
          </cell>
          <cell r="F1578" t="str">
            <v>TRAVEL</v>
          </cell>
          <cell r="G1578" t="str">
            <v>TRAVEL</v>
          </cell>
        </row>
        <row r="1579">
          <cell r="A1579">
            <v>56119</v>
          </cell>
          <cell r="C1579" t="str">
            <v>PROSPECTIVE/NEW EMPLOYEE</v>
          </cell>
          <cell r="D1579" t="str">
            <v>TRAVEL</v>
          </cell>
          <cell r="E1579" t="str">
            <v>M&amp;O</v>
          </cell>
          <cell r="F1579" t="str">
            <v>PROSPECTIVE/NEW EMPLOYEE</v>
          </cell>
          <cell r="G1579" t="str">
            <v>PROSPECTIVE/NEW EMPLOYEE</v>
          </cell>
        </row>
        <row r="1580">
          <cell r="A1580">
            <v>56120</v>
          </cell>
          <cell r="C1580" t="str">
            <v>PROSPECTIVE/NEW EMPLOYEE</v>
          </cell>
          <cell r="D1580" t="str">
            <v>TRAVEL</v>
          </cell>
          <cell r="E1580" t="str">
            <v>M&amp;O</v>
          </cell>
          <cell r="F1580" t="str">
            <v>PROSPECTIVE/NEW EMPLOYEE</v>
          </cell>
          <cell r="G1580" t="str">
            <v>PROSPECTIVE/NEW EMPLOYEE</v>
          </cell>
        </row>
        <row r="1581">
          <cell r="A1581">
            <v>56121</v>
          </cell>
          <cell r="C1581" t="str">
            <v>PROSPECTIVE/NEW EMPLOYEE</v>
          </cell>
          <cell r="D1581" t="str">
            <v>TRAVEL</v>
          </cell>
          <cell r="E1581" t="str">
            <v>M&amp;O</v>
          </cell>
          <cell r="F1581" t="str">
            <v>PROSPECTIVE/NEW EMPLOYEE</v>
          </cell>
          <cell r="G1581" t="str">
            <v>PROSPECTIVE/NEW EMPLOYEE</v>
          </cell>
        </row>
        <row r="1582">
          <cell r="A1582">
            <v>56122</v>
          </cell>
          <cell r="C1582" t="str">
            <v>TRAVEL</v>
          </cell>
          <cell r="D1582" t="str">
            <v>TRAVEL</v>
          </cell>
          <cell r="E1582" t="str">
            <v>M&amp;O</v>
          </cell>
          <cell r="F1582" t="str">
            <v>TRAVEL</v>
          </cell>
          <cell r="G1582" t="str">
            <v>TRAVEL</v>
          </cell>
        </row>
        <row r="1583">
          <cell r="A1583">
            <v>56123</v>
          </cell>
          <cell r="C1583" t="str">
            <v>TRAVEL</v>
          </cell>
          <cell r="D1583" t="str">
            <v>TRAVEL</v>
          </cell>
          <cell r="E1583" t="str">
            <v>M&amp;O</v>
          </cell>
          <cell r="F1583" t="str">
            <v>TRAVEL</v>
          </cell>
          <cell r="G1583" t="str">
            <v>TRAVEL</v>
          </cell>
        </row>
        <row r="1584">
          <cell r="A1584">
            <v>56124</v>
          </cell>
          <cell r="C1584" t="str">
            <v>TRAVEL/STUDENT</v>
          </cell>
          <cell r="D1584" t="str">
            <v>TRAVEL</v>
          </cell>
          <cell r="E1584" t="str">
            <v>M&amp;O</v>
          </cell>
          <cell r="F1584" t="str">
            <v>TRAVEL/STUDENT</v>
          </cell>
          <cell r="G1584" t="str">
            <v>TRAVEL/STUDENT</v>
          </cell>
        </row>
        <row r="1585">
          <cell r="A1585">
            <v>56125</v>
          </cell>
          <cell r="C1585" t="str">
            <v>TRAVEL/STUDENT</v>
          </cell>
          <cell r="D1585" t="str">
            <v>TRAVEL</v>
          </cell>
          <cell r="E1585" t="str">
            <v>M&amp;O</v>
          </cell>
          <cell r="F1585" t="str">
            <v>TRAVEL/STUDENT</v>
          </cell>
          <cell r="G1585" t="str">
            <v>TRAVEL/STUDENT</v>
          </cell>
        </row>
        <row r="1586">
          <cell r="A1586">
            <v>56126</v>
          </cell>
          <cell r="C1586" t="str">
            <v>TRAVEL/STUDENT RECRUITING</v>
          </cell>
          <cell r="D1586" t="str">
            <v>TRAVEL</v>
          </cell>
          <cell r="E1586" t="str">
            <v>M&amp;O</v>
          </cell>
          <cell r="F1586" t="str">
            <v>TRAVEL/STUDENT RECRUITING</v>
          </cell>
          <cell r="G1586" t="str">
            <v>TRAVEL/STUDENT RECRUITING</v>
          </cell>
        </row>
        <row r="1587">
          <cell r="A1587">
            <v>56127</v>
          </cell>
          <cell r="C1587" t="str">
            <v>TRAVEL</v>
          </cell>
          <cell r="D1587" t="str">
            <v>TRAVEL</v>
          </cell>
          <cell r="E1587" t="str">
            <v>M&amp;O</v>
          </cell>
          <cell r="F1587" t="str">
            <v>TRAVEL</v>
          </cell>
          <cell r="G1587" t="str">
            <v>TRAVEL</v>
          </cell>
        </row>
        <row r="1588">
          <cell r="A1588">
            <v>56128</v>
          </cell>
          <cell r="C1588" t="str">
            <v>TRAVEL</v>
          </cell>
          <cell r="D1588" t="str">
            <v>TRAVEL</v>
          </cell>
          <cell r="E1588" t="str">
            <v>M&amp;O</v>
          </cell>
          <cell r="F1588" t="str">
            <v>TRAVEL</v>
          </cell>
          <cell r="G1588" t="str">
            <v>TRAVEL</v>
          </cell>
        </row>
        <row r="1589">
          <cell r="A1589">
            <v>56129</v>
          </cell>
          <cell r="C1589" t="str">
            <v>TRAVEL</v>
          </cell>
          <cell r="D1589" t="str">
            <v>TRAVEL</v>
          </cell>
          <cell r="E1589" t="str">
            <v>M&amp;O</v>
          </cell>
          <cell r="F1589" t="str">
            <v>TRAVEL</v>
          </cell>
          <cell r="G1589" t="str">
            <v>TRAVEL</v>
          </cell>
        </row>
        <row r="1590">
          <cell r="A1590">
            <v>56130</v>
          </cell>
          <cell r="C1590" t="str">
            <v>TRAVEL</v>
          </cell>
          <cell r="D1590" t="str">
            <v>TRAVEL</v>
          </cell>
          <cell r="E1590" t="str">
            <v>M&amp;O</v>
          </cell>
          <cell r="F1590" t="str">
            <v>TRAVEL</v>
          </cell>
          <cell r="G1590" t="str">
            <v>TRAVEL</v>
          </cell>
        </row>
        <row r="1591">
          <cell r="A1591">
            <v>56131</v>
          </cell>
          <cell r="C1591" t="str">
            <v>TRAVEL</v>
          </cell>
          <cell r="D1591" t="str">
            <v>TRAVEL</v>
          </cell>
          <cell r="E1591" t="str">
            <v>M&amp;O</v>
          </cell>
          <cell r="F1591" t="str">
            <v>TRAVEL</v>
          </cell>
          <cell r="G1591" t="str">
            <v>TRAVEL</v>
          </cell>
        </row>
        <row r="1592">
          <cell r="A1592">
            <v>56132</v>
          </cell>
          <cell r="C1592" t="str">
            <v>PROSPECTIVE/NEW EMPLOYEE</v>
          </cell>
          <cell r="D1592" t="str">
            <v>TRAVEL</v>
          </cell>
          <cell r="E1592" t="str">
            <v>M&amp;O</v>
          </cell>
          <cell r="F1592" t="str">
            <v>PROSPECTIVE/NEW EMPLOYEE</v>
          </cell>
          <cell r="G1592" t="str">
            <v>PROSPECTIVE/NEW EMPLOYEE</v>
          </cell>
        </row>
        <row r="1593">
          <cell r="A1593">
            <v>56133</v>
          </cell>
          <cell r="C1593" t="str">
            <v>TRAVEL</v>
          </cell>
          <cell r="D1593" t="str">
            <v>TRAVEL</v>
          </cell>
          <cell r="E1593" t="str">
            <v>M&amp;O</v>
          </cell>
          <cell r="F1593" t="str">
            <v>TRAVEL</v>
          </cell>
          <cell r="G1593" t="str">
            <v>TRAVEL</v>
          </cell>
        </row>
        <row r="1594">
          <cell r="A1594">
            <v>56134</v>
          </cell>
          <cell r="C1594" t="str">
            <v>TRAVEL</v>
          </cell>
          <cell r="D1594" t="str">
            <v>TRAVEL</v>
          </cell>
          <cell r="E1594" t="str">
            <v>M&amp;O</v>
          </cell>
          <cell r="F1594" t="str">
            <v>TRAVEL</v>
          </cell>
          <cell r="G1594" t="str">
            <v>TRAVEL</v>
          </cell>
        </row>
        <row r="1595">
          <cell r="A1595">
            <v>56135</v>
          </cell>
          <cell r="C1595" t="str">
            <v>TRAVEL</v>
          </cell>
          <cell r="D1595" t="str">
            <v>TRAVEL</v>
          </cell>
          <cell r="E1595" t="str">
            <v>M&amp;O</v>
          </cell>
          <cell r="F1595" t="str">
            <v>TRAVEL</v>
          </cell>
          <cell r="G1595" t="str">
            <v>TRAVEL</v>
          </cell>
        </row>
        <row r="1596">
          <cell r="A1596">
            <v>56136</v>
          </cell>
          <cell r="C1596" t="str">
            <v>TRAVEL</v>
          </cell>
          <cell r="D1596" t="str">
            <v>TRAVEL</v>
          </cell>
          <cell r="E1596" t="str">
            <v>M&amp;O</v>
          </cell>
          <cell r="F1596" t="str">
            <v>TRAVEL</v>
          </cell>
          <cell r="G1596" t="str">
            <v>TRAVEL</v>
          </cell>
        </row>
        <row r="1597">
          <cell r="A1597">
            <v>56137</v>
          </cell>
          <cell r="C1597" t="str">
            <v>TRAVEL/GUEST</v>
          </cell>
          <cell r="D1597" t="str">
            <v>TRAVEL</v>
          </cell>
          <cell r="E1597" t="str">
            <v>M&amp;O</v>
          </cell>
          <cell r="F1597" t="str">
            <v>TRAVEL/GUEST</v>
          </cell>
          <cell r="G1597" t="str">
            <v>TRAVEL/GUEST</v>
          </cell>
        </row>
        <row r="1598">
          <cell r="A1598">
            <v>56138</v>
          </cell>
          <cell r="C1598" t="str">
            <v>TRAVEL</v>
          </cell>
          <cell r="D1598" t="str">
            <v>TRAVEL</v>
          </cell>
          <cell r="E1598" t="str">
            <v>M&amp;O</v>
          </cell>
          <cell r="F1598" t="str">
            <v>TRAVEL</v>
          </cell>
          <cell r="G1598" t="str">
            <v>TRAVEL</v>
          </cell>
        </row>
        <row r="1599">
          <cell r="A1599">
            <v>56200</v>
          </cell>
          <cell r="C1599" t="str">
            <v>TRAVEL</v>
          </cell>
          <cell r="D1599" t="str">
            <v>TRAVEL</v>
          </cell>
          <cell r="E1599" t="str">
            <v>M&amp;O</v>
          </cell>
          <cell r="F1599" t="str">
            <v>TRAVEL</v>
          </cell>
          <cell r="G1599" t="str">
            <v>TRAVEL</v>
          </cell>
        </row>
        <row r="1600">
          <cell r="A1600">
            <v>56201</v>
          </cell>
          <cell r="C1600" t="str">
            <v>TRAVEL</v>
          </cell>
          <cell r="D1600" t="str">
            <v>TRAVEL</v>
          </cell>
          <cell r="E1600" t="str">
            <v>M&amp;O</v>
          </cell>
          <cell r="F1600" t="str">
            <v>TRAVEL</v>
          </cell>
          <cell r="G1600" t="str">
            <v>TRAVEL</v>
          </cell>
        </row>
        <row r="1601">
          <cell r="A1601">
            <v>56400</v>
          </cell>
          <cell r="C1601" t="str">
            <v>TRAVEL</v>
          </cell>
          <cell r="D1601" t="str">
            <v>TRAVEL</v>
          </cell>
          <cell r="E1601" t="str">
            <v>M&amp;O</v>
          </cell>
          <cell r="F1601" t="str">
            <v>TRAVEL</v>
          </cell>
          <cell r="G1601" t="str">
            <v>TRAVEL</v>
          </cell>
        </row>
        <row r="1602">
          <cell r="A1602">
            <v>56401</v>
          </cell>
          <cell r="C1602" t="str">
            <v>TRAVEL</v>
          </cell>
          <cell r="D1602" t="str">
            <v>TRAVEL</v>
          </cell>
          <cell r="E1602" t="str">
            <v>M&amp;O</v>
          </cell>
          <cell r="F1602" t="str">
            <v>TRAVEL</v>
          </cell>
          <cell r="G1602" t="str">
            <v>TRAVEL</v>
          </cell>
        </row>
        <row r="1603">
          <cell r="A1603">
            <v>56402</v>
          </cell>
          <cell r="C1603" t="str">
            <v>TRAVEL</v>
          </cell>
          <cell r="D1603" t="str">
            <v>TRAVEL</v>
          </cell>
          <cell r="E1603" t="str">
            <v>M&amp;O</v>
          </cell>
          <cell r="F1603" t="str">
            <v>TRAVEL</v>
          </cell>
          <cell r="G1603" t="str">
            <v>TRAVEL</v>
          </cell>
        </row>
        <row r="1604">
          <cell r="A1604">
            <v>56403</v>
          </cell>
          <cell r="C1604" t="str">
            <v>TRAVEL</v>
          </cell>
          <cell r="D1604" t="str">
            <v>TRAVEL</v>
          </cell>
          <cell r="E1604" t="str">
            <v>M&amp;O</v>
          </cell>
          <cell r="F1604" t="str">
            <v>TRAVEL</v>
          </cell>
          <cell r="G1604" t="str">
            <v>TRAVEL</v>
          </cell>
        </row>
        <row r="1605">
          <cell r="A1605">
            <v>56404</v>
          </cell>
          <cell r="C1605" t="str">
            <v>TRAVEL</v>
          </cell>
          <cell r="D1605" t="str">
            <v>TRAVEL</v>
          </cell>
          <cell r="E1605" t="str">
            <v>M&amp;O</v>
          </cell>
          <cell r="F1605" t="str">
            <v>TRAVEL</v>
          </cell>
          <cell r="G1605" t="str">
            <v>TRAVEL</v>
          </cell>
        </row>
        <row r="1606">
          <cell r="A1606">
            <v>56405</v>
          </cell>
          <cell r="C1606" t="str">
            <v>TRAVEL</v>
          </cell>
          <cell r="D1606" t="str">
            <v>TRAVEL</v>
          </cell>
          <cell r="E1606" t="str">
            <v>M&amp;O</v>
          </cell>
          <cell r="F1606" t="str">
            <v>TRAVEL</v>
          </cell>
          <cell r="G1606" t="str">
            <v>TRAVEL</v>
          </cell>
        </row>
        <row r="1607">
          <cell r="A1607">
            <v>56406</v>
          </cell>
          <cell r="C1607" t="str">
            <v>TRAVEL</v>
          </cell>
          <cell r="D1607" t="str">
            <v>TRAVEL</v>
          </cell>
          <cell r="E1607" t="str">
            <v>M&amp;O</v>
          </cell>
          <cell r="F1607" t="str">
            <v>TRAVEL</v>
          </cell>
          <cell r="G1607" t="str">
            <v>TRAVEL</v>
          </cell>
        </row>
        <row r="1608">
          <cell r="A1608">
            <v>56407</v>
          </cell>
          <cell r="C1608" t="str">
            <v>TRAVEL</v>
          </cell>
          <cell r="D1608" t="str">
            <v>TRAVEL</v>
          </cell>
          <cell r="E1608" t="str">
            <v>M&amp;O</v>
          </cell>
          <cell r="F1608" t="str">
            <v>TRAVEL</v>
          </cell>
          <cell r="G1608" t="str">
            <v>TRAVEL</v>
          </cell>
        </row>
        <row r="1609">
          <cell r="A1609">
            <v>56408</v>
          </cell>
          <cell r="C1609" t="str">
            <v>TRAVEL</v>
          </cell>
          <cell r="D1609" t="str">
            <v>TRAVEL</v>
          </cell>
          <cell r="E1609" t="str">
            <v>M&amp;O</v>
          </cell>
          <cell r="F1609" t="str">
            <v>TRAVEL</v>
          </cell>
          <cell r="G1609" t="str">
            <v>TRAVEL</v>
          </cell>
        </row>
        <row r="1610">
          <cell r="A1610">
            <v>56409</v>
          </cell>
          <cell r="C1610" t="str">
            <v>TRAVEL</v>
          </cell>
          <cell r="D1610" t="str">
            <v>TRAVEL</v>
          </cell>
          <cell r="E1610" t="str">
            <v>M&amp;O</v>
          </cell>
          <cell r="F1610" t="str">
            <v>TRAVEL</v>
          </cell>
          <cell r="G1610" t="str">
            <v>TRAVEL</v>
          </cell>
        </row>
        <row r="1611">
          <cell r="A1611">
            <v>56410</v>
          </cell>
          <cell r="C1611" t="str">
            <v>TRAVEL</v>
          </cell>
          <cell r="D1611" t="str">
            <v>TRAVEL</v>
          </cell>
          <cell r="E1611" t="str">
            <v>M&amp;O</v>
          </cell>
          <cell r="F1611" t="str">
            <v>TRAVEL</v>
          </cell>
          <cell r="G1611" t="str">
            <v>TRAVEL</v>
          </cell>
        </row>
        <row r="1612">
          <cell r="A1612">
            <v>56411</v>
          </cell>
          <cell r="C1612" t="str">
            <v>TRAVEL</v>
          </cell>
          <cell r="D1612" t="str">
            <v>TRAVEL</v>
          </cell>
          <cell r="E1612" t="str">
            <v>M&amp;O</v>
          </cell>
          <cell r="F1612" t="str">
            <v>TRAVEL</v>
          </cell>
          <cell r="G1612" t="str">
            <v>TRAVEL</v>
          </cell>
        </row>
        <row r="1613">
          <cell r="A1613">
            <v>56412</v>
          </cell>
          <cell r="C1613" t="str">
            <v>TRAVEL</v>
          </cell>
          <cell r="D1613" t="str">
            <v>TRAVEL</v>
          </cell>
          <cell r="E1613" t="str">
            <v>M&amp;O</v>
          </cell>
          <cell r="F1613" t="str">
            <v>TRAVEL</v>
          </cell>
          <cell r="G1613" t="str">
            <v>TRAVEL</v>
          </cell>
        </row>
        <row r="1614">
          <cell r="A1614">
            <v>56413</v>
          </cell>
          <cell r="C1614" t="str">
            <v>TRAVEL</v>
          </cell>
          <cell r="D1614" t="str">
            <v>TRAVEL</v>
          </cell>
          <cell r="E1614" t="str">
            <v>M&amp;O</v>
          </cell>
          <cell r="F1614" t="str">
            <v>TRAVEL</v>
          </cell>
          <cell r="G1614" t="str">
            <v>TRAVEL</v>
          </cell>
        </row>
        <row r="1615">
          <cell r="A1615">
            <v>56414</v>
          </cell>
          <cell r="C1615" t="str">
            <v>TRAVEL</v>
          </cell>
          <cell r="D1615" t="str">
            <v>TRAVEL</v>
          </cell>
          <cell r="E1615" t="str">
            <v>M&amp;O</v>
          </cell>
          <cell r="F1615" t="str">
            <v>TRAVEL</v>
          </cell>
          <cell r="G1615" t="str">
            <v>TRAVEL</v>
          </cell>
        </row>
        <row r="1616">
          <cell r="A1616">
            <v>56415</v>
          </cell>
          <cell r="C1616" t="str">
            <v>TRAVEL</v>
          </cell>
          <cell r="D1616" t="str">
            <v>TRAVEL</v>
          </cell>
          <cell r="E1616" t="str">
            <v>M&amp;O</v>
          </cell>
          <cell r="F1616" t="str">
            <v>TRAVEL</v>
          </cell>
          <cell r="G1616" t="str">
            <v>TRAVEL</v>
          </cell>
        </row>
        <row r="1617">
          <cell r="A1617">
            <v>56416</v>
          </cell>
          <cell r="C1617" t="str">
            <v>TRAVEL</v>
          </cell>
          <cell r="D1617" t="str">
            <v>TRAVEL</v>
          </cell>
          <cell r="E1617" t="str">
            <v>M&amp;O</v>
          </cell>
          <cell r="F1617" t="str">
            <v>TRAVEL</v>
          </cell>
          <cell r="G1617" t="str">
            <v>TRAVEL</v>
          </cell>
        </row>
        <row r="1618">
          <cell r="A1618">
            <v>56417</v>
          </cell>
          <cell r="C1618" t="str">
            <v>TRAVEL</v>
          </cell>
          <cell r="D1618" t="str">
            <v>TRAVEL</v>
          </cell>
          <cell r="E1618" t="str">
            <v>M&amp;O</v>
          </cell>
          <cell r="F1618" t="str">
            <v>TRAVEL</v>
          </cell>
          <cell r="G1618" t="str">
            <v>TRAVEL</v>
          </cell>
        </row>
        <row r="1619">
          <cell r="A1619">
            <v>56418</v>
          </cell>
          <cell r="C1619" t="str">
            <v>TRAVEL</v>
          </cell>
          <cell r="D1619" t="str">
            <v>TRAVEL</v>
          </cell>
          <cell r="E1619" t="str">
            <v>M&amp;O</v>
          </cell>
          <cell r="F1619" t="str">
            <v>TRAVEL</v>
          </cell>
          <cell r="G1619" t="str">
            <v>TRAVEL</v>
          </cell>
        </row>
        <row r="1620">
          <cell r="A1620">
            <v>56419</v>
          </cell>
          <cell r="C1620" t="str">
            <v>TRAVEL</v>
          </cell>
          <cell r="D1620" t="str">
            <v>TRAVEL</v>
          </cell>
          <cell r="E1620" t="str">
            <v>M&amp;O</v>
          </cell>
          <cell r="F1620" t="str">
            <v>TRAVEL</v>
          </cell>
          <cell r="G1620" t="str">
            <v>TRAVEL</v>
          </cell>
        </row>
        <row r="1621">
          <cell r="A1621">
            <v>56420</v>
          </cell>
          <cell r="C1621" t="str">
            <v>TRAVEL</v>
          </cell>
          <cell r="D1621" t="str">
            <v>TRAVEL</v>
          </cell>
          <cell r="E1621" t="str">
            <v>M&amp;O</v>
          </cell>
          <cell r="F1621" t="str">
            <v>TRAVEL</v>
          </cell>
          <cell r="G1621" t="str">
            <v>TRAVEL</v>
          </cell>
        </row>
        <row r="1622">
          <cell r="A1622">
            <v>56421</v>
          </cell>
          <cell r="C1622" t="str">
            <v>TRAVEL</v>
          </cell>
          <cell r="D1622" t="str">
            <v>TRAVEL</v>
          </cell>
          <cell r="E1622" t="str">
            <v>M&amp;O</v>
          </cell>
          <cell r="F1622" t="str">
            <v>TRAVEL</v>
          </cell>
          <cell r="G1622" t="str">
            <v>TRAVEL</v>
          </cell>
        </row>
        <row r="1623">
          <cell r="A1623">
            <v>56422</v>
          </cell>
          <cell r="C1623" t="str">
            <v>TRAVEL</v>
          </cell>
          <cell r="D1623" t="str">
            <v>TRAVEL</v>
          </cell>
          <cell r="E1623" t="str">
            <v>M&amp;O</v>
          </cell>
          <cell r="F1623" t="str">
            <v>TRAVEL</v>
          </cell>
          <cell r="G1623" t="str">
            <v>TRAVEL</v>
          </cell>
        </row>
        <row r="1624">
          <cell r="A1624">
            <v>56423</v>
          </cell>
          <cell r="C1624" t="str">
            <v>TRAVEL</v>
          </cell>
          <cell r="D1624" t="str">
            <v>TRAVEL</v>
          </cell>
          <cell r="E1624" t="str">
            <v>M&amp;O</v>
          </cell>
          <cell r="F1624" t="str">
            <v>TRAVEL</v>
          </cell>
          <cell r="G1624" t="str">
            <v>TRAVEL</v>
          </cell>
        </row>
        <row r="1625">
          <cell r="A1625">
            <v>56424</v>
          </cell>
          <cell r="C1625" t="str">
            <v>TRAVEL</v>
          </cell>
          <cell r="D1625" t="str">
            <v>TRAVEL</v>
          </cell>
          <cell r="E1625" t="str">
            <v>M&amp;O</v>
          </cell>
          <cell r="F1625" t="str">
            <v>TRAVEL</v>
          </cell>
          <cell r="G1625" t="str">
            <v>TRAVEL</v>
          </cell>
        </row>
        <row r="1626">
          <cell r="A1626">
            <v>56425</v>
          </cell>
          <cell r="C1626" t="str">
            <v>TRAVEL</v>
          </cell>
          <cell r="D1626" t="str">
            <v>TRAVEL</v>
          </cell>
          <cell r="E1626" t="str">
            <v>M&amp;O</v>
          </cell>
          <cell r="F1626" t="str">
            <v>TRAVEL</v>
          </cell>
          <cell r="G1626" t="str">
            <v>TRAVEL</v>
          </cell>
        </row>
        <row r="1627">
          <cell r="A1627">
            <v>56426</v>
          </cell>
          <cell r="C1627" t="str">
            <v>TRAVEL</v>
          </cell>
          <cell r="D1627" t="str">
            <v>TRAVEL</v>
          </cell>
          <cell r="E1627" t="str">
            <v>M&amp;O</v>
          </cell>
          <cell r="F1627" t="str">
            <v>TRAVEL</v>
          </cell>
          <cell r="G1627" t="str">
            <v>TRAVEL</v>
          </cell>
        </row>
        <row r="1628">
          <cell r="A1628">
            <v>56427</v>
          </cell>
          <cell r="C1628" t="str">
            <v>TRAVEL</v>
          </cell>
          <cell r="D1628" t="str">
            <v>TRAVEL</v>
          </cell>
          <cell r="E1628" t="str">
            <v>M&amp;O</v>
          </cell>
          <cell r="F1628" t="str">
            <v>TRAVEL</v>
          </cell>
          <cell r="G1628" t="str">
            <v>TRAVEL</v>
          </cell>
        </row>
        <row r="1629">
          <cell r="A1629">
            <v>56500</v>
          </cell>
          <cell r="B1629">
            <v>56599</v>
          </cell>
          <cell r="C1629" t="str">
            <v>IND CST-ON CAMPUS - 1</v>
          </cell>
          <cell r="D1629" t="str">
            <v>IND CST-ON CAMPUS - 1</v>
          </cell>
          <cell r="E1629" t="str">
            <v>IND CST-ON CAMPUS - 1</v>
          </cell>
          <cell r="F1629" t="str">
            <v>IND CST-ON CAMPUS - 1</v>
          </cell>
          <cell r="G1629" t="str">
            <v>INDIRECT_COST</v>
          </cell>
        </row>
        <row r="1630">
          <cell r="A1630">
            <v>56500</v>
          </cell>
          <cell r="C1630" t="str">
            <v>IND CST-ON CAMPUS - 1</v>
          </cell>
          <cell r="D1630" t="str">
            <v>IND CST-ON CAMPUS - 1</v>
          </cell>
          <cell r="E1630" t="str">
            <v>IND CST-ON CAMPUS - 1</v>
          </cell>
          <cell r="F1630" t="str">
            <v>IND CST-ON CAMPUS - 1</v>
          </cell>
          <cell r="G1630" t="str">
            <v>INDIRECT_COST</v>
          </cell>
        </row>
        <row r="1631">
          <cell r="A1631">
            <v>56501</v>
          </cell>
          <cell r="C1631" t="str">
            <v>IND CST-ON CAMPUS - 1</v>
          </cell>
          <cell r="D1631" t="str">
            <v>IND CST-ON CAMPUS - 1</v>
          </cell>
          <cell r="E1631" t="str">
            <v>IND CST-ON CAMPUS - 1</v>
          </cell>
          <cell r="F1631" t="str">
            <v>IND CST-ON CAMPUS - 1</v>
          </cell>
          <cell r="G1631" t="str">
            <v>INDIRECT_COST</v>
          </cell>
        </row>
        <row r="1632">
          <cell r="A1632">
            <v>56502</v>
          </cell>
          <cell r="C1632" t="str">
            <v>IND CST-ON CAMPUS - 1</v>
          </cell>
          <cell r="D1632" t="str">
            <v>IND CST-ON CAMPUS - 1</v>
          </cell>
          <cell r="E1632" t="str">
            <v>IND CST-ON CAMPUS - 1</v>
          </cell>
          <cell r="F1632" t="str">
            <v>IND CST-ON CAMPUS - 1</v>
          </cell>
          <cell r="G1632" t="str">
            <v>INDIRECT_COST</v>
          </cell>
        </row>
        <row r="1633">
          <cell r="A1633">
            <v>56503</v>
          </cell>
          <cell r="C1633" t="str">
            <v>IND CST-ON CAMPUS - 1</v>
          </cell>
          <cell r="D1633" t="str">
            <v>IND CST-ON CAMPUS - 1</v>
          </cell>
          <cell r="E1633" t="str">
            <v>IND CST-ON CAMPUS - 1</v>
          </cell>
          <cell r="F1633" t="str">
            <v>IND CST-ON CAMPUS - 1</v>
          </cell>
          <cell r="G1633" t="str">
            <v>INDIRECT_COST</v>
          </cell>
        </row>
        <row r="1634">
          <cell r="A1634">
            <v>56504</v>
          </cell>
          <cell r="C1634" t="str">
            <v>IND CST-ON CAMPUS - 1</v>
          </cell>
          <cell r="D1634" t="str">
            <v>IND CST-ON CAMPUS - 1</v>
          </cell>
          <cell r="E1634" t="str">
            <v>IND CST-ON CAMPUS - 1</v>
          </cell>
          <cell r="F1634" t="str">
            <v>IND CST-ON CAMPUS - 1</v>
          </cell>
          <cell r="G1634" t="str">
            <v>INDIRECT_COST</v>
          </cell>
        </row>
        <row r="1635">
          <cell r="A1635">
            <v>56506</v>
          </cell>
          <cell r="C1635" t="str">
            <v>IND CST-ON CAMPUS - 1</v>
          </cell>
          <cell r="D1635" t="str">
            <v>IND CST-ON CAMPUS - 1</v>
          </cell>
          <cell r="E1635" t="str">
            <v>IND CST-ON CAMPUS - 1</v>
          </cell>
          <cell r="F1635" t="str">
            <v>IND CST-ON CAMPUS - 1</v>
          </cell>
          <cell r="G1635" t="str">
            <v>INDIRECT_COST</v>
          </cell>
        </row>
        <row r="1636">
          <cell r="A1636">
            <v>56521</v>
          </cell>
          <cell r="C1636" t="str">
            <v>IND CST-ON CAMPUS - 1</v>
          </cell>
          <cell r="D1636" t="str">
            <v>IND CST-ON CAMPUS - 1</v>
          </cell>
          <cell r="E1636" t="str">
            <v>IND CST-ON CAMPUS - 1</v>
          </cell>
          <cell r="F1636" t="str">
            <v>IND CST-ON CAMPUS - 1</v>
          </cell>
          <cell r="G1636" t="str">
            <v>INDIRECT_COST</v>
          </cell>
        </row>
        <row r="1637">
          <cell r="A1637">
            <v>56600</v>
          </cell>
          <cell r="B1637">
            <v>56699</v>
          </cell>
          <cell r="C1637" t="str">
            <v>INDIRECT_COST</v>
          </cell>
          <cell r="D1637" t="str">
            <v>INDIRECT_COST</v>
          </cell>
          <cell r="E1637" t="str">
            <v>INDIRECT_COST</v>
          </cell>
          <cell r="F1637" t="str">
            <v>INDIRECT_COST</v>
          </cell>
          <cell r="G1637" t="str">
            <v>INDIRECT_COST</v>
          </cell>
        </row>
        <row r="1638">
          <cell r="A1638">
            <v>56601</v>
          </cell>
          <cell r="C1638" t="str">
            <v>INDIRECT_COST</v>
          </cell>
          <cell r="D1638" t="str">
            <v>INDIRECT_COST</v>
          </cell>
          <cell r="E1638" t="str">
            <v>INDIRECT_COST</v>
          </cell>
          <cell r="F1638" t="str">
            <v>INDIRECT_COST</v>
          </cell>
          <cell r="G1638" t="str">
            <v>INDIRECT_COST</v>
          </cell>
        </row>
        <row r="1639">
          <cell r="A1639">
            <v>56602</v>
          </cell>
          <cell r="C1639" t="str">
            <v>INDIRECT_COST</v>
          </cell>
          <cell r="D1639" t="str">
            <v>INDIRECT_COST</v>
          </cell>
          <cell r="E1639" t="str">
            <v>INDIRECT_COST</v>
          </cell>
          <cell r="F1639" t="str">
            <v>INDIRECT_COST</v>
          </cell>
          <cell r="G1639" t="str">
            <v>INDIRECT_COST</v>
          </cell>
        </row>
        <row r="1640">
          <cell r="A1640">
            <v>56700</v>
          </cell>
          <cell r="B1640">
            <v>56700</v>
          </cell>
          <cell r="C1640" t="str">
            <v>FINANCIAL_AID</v>
          </cell>
          <cell r="D1640" t="str">
            <v>FINANCIAL_AID</v>
          </cell>
          <cell r="E1640" t="str">
            <v>FINANCIAL_AID</v>
          </cell>
          <cell r="F1640" t="str">
            <v>FINANCIAL_AID</v>
          </cell>
          <cell r="G1640" t="str">
            <v>FINANCIAL_AID</v>
          </cell>
        </row>
        <row r="1641">
          <cell r="A1641">
            <v>56700</v>
          </cell>
          <cell r="C1641" t="str">
            <v>FINANCIAL_AID</v>
          </cell>
          <cell r="D1641" t="str">
            <v>FINANCIAL_AID</v>
          </cell>
          <cell r="E1641" t="str">
            <v>FINANCIAL_AID</v>
          </cell>
          <cell r="F1641" t="str">
            <v>FINANCIAL_AID</v>
          </cell>
          <cell r="G1641" t="str">
            <v>FINANCIAL_AID</v>
          </cell>
        </row>
        <row r="1642">
          <cell r="A1642">
            <v>56701</v>
          </cell>
          <cell r="B1642">
            <v>57999</v>
          </cell>
          <cell r="C1642" t="str">
            <v>WAIVERS EXPENSES</v>
          </cell>
          <cell r="D1642" t="str">
            <v>WAIVERS EXPENSES</v>
          </cell>
          <cell r="E1642" t="str">
            <v>WAIVERS EXPENSES</v>
          </cell>
          <cell r="F1642" t="str">
            <v>WAIVERS EXPENSES</v>
          </cell>
          <cell r="G1642" t="str">
            <v>WAIVERS EXPENSES</v>
          </cell>
        </row>
        <row r="1643">
          <cell r="A1643">
            <v>57010</v>
          </cell>
          <cell r="C1643" t="str">
            <v>WAIVERS EXPENSES</v>
          </cell>
          <cell r="D1643" t="str">
            <v>WAIVERS EXPENSES</v>
          </cell>
          <cell r="E1643" t="str">
            <v>WAIVERS EXPENSES</v>
          </cell>
          <cell r="F1643" t="str">
            <v>WAIVERS EXPENSES</v>
          </cell>
          <cell r="G1643" t="str">
            <v>WAIVERS EXPENSES</v>
          </cell>
        </row>
        <row r="1644">
          <cell r="A1644">
            <v>57011</v>
          </cell>
          <cell r="C1644" t="str">
            <v>WAIVERS EXPENSES</v>
          </cell>
          <cell r="D1644" t="str">
            <v>WAIVERS EXPENSES</v>
          </cell>
          <cell r="E1644" t="str">
            <v>WAIVERS EXPENSES</v>
          </cell>
          <cell r="F1644" t="str">
            <v>WAIVERS EXPENSES</v>
          </cell>
          <cell r="G1644" t="str">
            <v>WAIVERS EXPENSES</v>
          </cell>
        </row>
        <row r="1645">
          <cell r="A1645">
            <v>58000</v>
          </cell>
          <cell r="B1645">
            <v>58199</v>
          </cell>
          <cell r="C1645" t="str">
            <v>REAL_PROPERTY</v>
          </cell>
          <cell r="D1645" t="str">
            <v>REAL_PROPERTY</v>
          </cell>
          <cell r="E1645" t="str">
            <v>CAPITAL</v>
          </cell>
          <cell r="F1645" t="str">
            <v>REAL_PROPERTY</v>
          </cell>
          <cell r="G1645" t="str">
            <v>REAL_PROPERTY</v>
          </cell>
        </row>
        <row r="1646">
          <cell r="A1646">
            <v>58000</v>
          </cell>
          <cell r="C1646" t="str">
            <v>REAL_PROPERTY</v>
          </cell>
          <cell r="D1646" t="str">
            <v>REAL_PROPERTY</v>
          </cell>
          <cell r="E1646" t="str">
            <v>CAPITAL</v>
          </cell>
          <cell r="F1646" t="str">
            <v>REAL_PROPERTY</v>
          </cell>
          <cell r="G1646" t="str">
            <v>REAL_PROPERTY</v>
          </cell>
        </row>
        <row r="1647">
          <cell r="A1647">
            <v>58101</v>
          </cell>
          <cell r="C1647" t="str">
            <v>REAL_PROPERTY</v>
          </cell>
          <cell r="D1647" t="str">
            <v>REAL_PROPERTY</v>
          </cell>
          <cell r="E1647" t="str">
            <v>CAPITAL</v>
          </cell>
          <cell r="F1647" t="str">
            <v>REAL_PROPERTY</v>
          </cell>
          <cell r="G1647" t="str">
            <v>REAL_PROPERTY</v>
          </cell>
        </row>
        <row r="1648">
          <cell r="A1648">
            <v>58102</v>
          </cell>
          <cell r="C1648" t="str">
            <v>REAL_PROPERTY</v>
          </cell>
          <cell r="D1648" t="str">
            <v>REAL_PROPERTY</v>
          </cell>
          <cell r="E1648" t="str">
            <v>CAPITAL</v>
          </cell>
          <cell r="F1648" t="str">
            <v>REAL_PROPERTY</v>
          </cell>
          <cell r="G1648" t="str">
            <v>REAL_PROPERTY</v>
          </cell>
        </row>
        <row r="1649">
          <cell r="A1649">
            <v>58103</v>
          </cell>
          <cell r="C1649" t="str">
            <v>REAL_PROPERTY</v>
          </cell>
          <cell r="D1649" t="str">
            <v>REAL_PROPERTY</v>
          </cell>
          <cell r="E1649" t="str">
            <v>CAPITAL</v>
          </cell>
          <cell r="F1649" t="str">
            <v>REAL_PROPERTY</v>
          </cell>
          <cell r="G1649" t="str">
            <v>REAL_PROPERTY</v>
          </cell>
        </row>
        <row r="1650">
          <cell r="A1650">
            <v>58200</v>
          </cell>
          <cell r="B1650">
            <v>58299</v>
          </cell>
          <cell r="C1650" t="str">
            <v>REAL_BLDG_COST</v>
          </cell>
          <cell r="D1650" t="str">
            <v>REAL_BLDG_COST</v>
          </cell>
          <cell r="E1650" t="str">
            <v>CAPITAL</v>
          </cell>
          <cell r="F1650" t="str">
            <v>REAL_BLDG_COST</v>
          </cell>
          <cell r="G1650" t="str">
            <v>REAL_BLDG_COST</v>
          </cell>
        </row>
        <row r="1651">
          <cell r="A1651">
            <v>58200</v>
          </cell>
          <cell r="C1651" t="str">
            <v>REAL_BLDG_COST</v>
          </cell>
          <cell r="D1651" t="str">
            <v>REAL_BLDG_COST</v>
          </cell>
          <cell r="E1651" t="str">
            <v>CAPITAL</v>
          </cell>
          <cell r="F1651" t="str">
            <v>REAL_BLDG_COST</v>
          </cell>
          <cell r="G1651" t="str">
            <v>REAL_BLDG_COST</v>
          </cell>
        </row>
        <row r="1652">
          <cell r="A1652">
            <v>58201</v>
          </cell>
          <cell r="C1652" t="str">
            <v>REAL_BLDG_COST</v>
          </cell>
          <cell r="D1652" t="str">
            <v>REAL_BLDG_COST</v>
          </cell>
          <cell r="E1652" t="str">
            <v>CAPITAL</v>
          </cell>
          <cell r="F1652" t="str">
            <v>REAL_BLDG_COST</v>
          </cell>
          <cell r="G1652" t="str">
            <v>REAL_BLDG_COST</v>
          </cell>
        </row>
        <row r="1653">
          <cell r="A1653">
            <v>58202</v>
          </cell>
          <cell r="C1653" t="str">
            <v>REAL_BLDG_COST</v>
          </cell>
          <cell r="D1653" t="str">
            <v>REAL_BLDG_COST</v>
          </cell>
          <cell r="E1653" t="str">
            <v>CAPITAL</v>
          </cell>
          <cell r="F1653" t="str">
            <v>REAL_BLDG_COST</v>
          </cell>
          <cell r="G1653" t="str">
            <v>REAL_BLDG_COST</v>
          </cell>
        </row>
        <row r="1654">
          <cell r="A1654">
            <v>58203</v>
          </cell>
          <cell r="C1654" t="str">
            <v>REAL_BLDG_COST</v>
          </cell>
          <cell r="D1654" t="str">
            <v>REAL_BLDG_COST</v>
          </cell>
          <cell r="E1654" t="str">
            <v>CAPITAL</v>
          </cell>
          <cell r="F1654" t="str">
            <v>REAL_BLDG_COST</v>
          </cell>
          <cell r="G1654" t="str">
            <v>REAL_BLDG_COST</v>
          </cell>
        </row>
        <row r="1655">
          <cell r="A1655">
            <v>58204</v>
          </cell>
          <cell r="C1655" t="str">
            <v>REAL_BLDG_COST</v>
          </cell>
          <cell r="D1655" t="str">
            <v>REAL_BLDG_COST</v>
          </cell>
          <cell r="E1655" t="str">
            <v>CAPITAL</v>
          </cell>
          <cell r="F1655" t="str">
            <v>REAL_BLDG_COST</v>
          </cell>
          <cell r="G1655" t="str">
            <v>REAL_BLDG_COST</v>
          </cell>
        </row>
        <row r="1656">
          <cell r="A1656">
            <v>58205</v>
          </cell>
          <cell r="C1656" t="str">
            <v>REAL_BLDG_COST</v>
          </cell>
          <cell r="D1656" t="str">
            <v>REAL_BLDG_COST</v>
          </cell>
          <cell r="E1656" t="str">
            <v>CAPITAL</v>
          </cell>
          <cell r="F1656" t="str">
            <v>REAL_BLDG_COST</v>
          </cell>
          <cell r="G1656" t="str">
            <v>REAL_BLDG_COST</v>
          </cell>
        </row>
        <row r="1657">
          <cell r="A1657">
            <v>58206</v>
          </cell>
          <cell r="C1657" t="str">
            <v>REAL_BLDG_COST</v>
          </cell>
          <cell r="D1657" t="str">
            <v>REAL_BLDG_COST</v>
          </cell>
          <cell r="E1657" t="str">
            <v>CAPITAL</v>
          </cell>
          <cell r="F1657" t="str">
            <v>REAL_BLDG_COST</v>
          </cell>
          <cell r="G1657" t="str">
            <v>REAL_BLDG_COST</v>
          </cell>
        </row>
        <row r="1658">
          <cell r="A1658">
            <v>58207</v>
          </cell>
          <cell r="C1658" t="str">
            <v>REAL_BLDG_COST</v>
          </cell>
          <cell r="D1658" t="str">
            <v>REAL_BLDG_COST</v>
          </cell>
          <cell r="E1658" t="str">
            <v>CAPITAL</v>
          </cell>
          <cell r="F1658" t="str">
            <v>REAL_BLDG_COST</v>
          </cell>
          <cell r="G1658" t="str">
            <v>REAL_BLDG_COST</v>
          </cell>
        </row>
        <row r="1659">
          <cell r="A1659">
            <v>58208</v>
          </cell>
          <cell r="C1659" t="str">
            <v>REAL_BLDG_COST</v>
          </cell>
          <cell r="D1659" t="str">
            <v>REAL_BLDG_COST</v>
          </cell>
          <cell r="E1659" t="str">
            <v>CAPITAL</v>
          </cell>
          <cell r="F1659" t="str">
            <v>REAL_BLDG_COST</v>
          </cell>
          <cell r="G1659" t="str">
            <v>REAL_BLDG_COST</v>
          </cell>
        </row>
        <row r="1660">
          <cell r="A1660">
            <v>58209</v>
          </cell>
          <cell r="C1660" t="str">
            <v>REAL_BLDG_COST</v>
          </cell>
          <cell r="D1660" t="str">
            <v>REAL_BLDG_COST</v>
          </cell>
          <cell r="E1660" t="str">
            <v>CAPITAL</v>
          </cell>
          <cell r="F1660" t="str">
            <v>REAL_BLDG_COST</v>
          </cell>
          <cell r="G1660" t="str">
            <v>REAL_BLDG_COST</v>
          </cell>
        </row>
        <row r="1661">
          <cell r="A1661">
            <v>58210</v>
          </cell>
          <cell r="C1661" t="str">
            <v>REAL_BLDG_COST</v>
          </cell>
          <cell r="D1661" t="str">
            <v>REAL_BLDG_COST</v>
          </cell>
          <cell r="E1661" t="str">
            <v>CAPITAL</v>
          </cell>
          <cell r="F1661" t="str">
            <v>REAL_BLDG_COST</v>
          </cell>
          <cell r="G1661" t="str">
            <v>REAL_BLDG_COST</v>
          </cell>
        </row>
        <row r="1662">
          <cell r="A1662">
            <v>58211</v>
          </cell>
          <cell r="C1662" t="str">
            <v>REAL_BLDG_COST</v>
          </cell>
          <cell r="D1662" t="str">
            <v>REAL_BLDG_COST</v>
          </cell>
          <cell r="E1662" t="str">
            <v>CAPITAL</v>
          </cell>
          <cell r="F1662" t="str">
            <v>REAL_BLDG_COST</v>
          </cell>
          <cell r="G1662" t="str">
            <v>REAL_BLDG_COST</v>
          </cell>
        </row>
        <row r="1663">
          <cell r="A1663">
            <v>58212</v>
          </cell>
          <cell r="C1663" t="str">
            <v>REAL_BLDG_COST</v>
          </cell>
          <cell r="D1663" t="str">
            <v>REAL_BLDG_COST</v>
          </cell>
          <cell r="E1663" t="str">
            <v>CAPITAL</v>
          </cell>
          <cell r="F1663" t="str">
            <v>REAL_BLDG_COST</v>
          </cell>
          <cell r="G1663" t="str">
            <v>REAL_BLDG_COST</v>
          </cell>
        </row>
        <row r="1664">
          <cell r="A1664">
            <v>58213</v>
          </cell>
          <cell r="C1664" t="str">
            <v>REAL_BLDG_COST</v>
          </cell>
          <cell r="D1664" t="str">
            <v>REAL_BLDG_COST</v>
          </cell>
          <cell r="E1664" t="str">
            <v>CAPITAL</v>
          </cell>
          <cell r="F1664" t="str">
            <v>REAL_BLDG_COST</v>
          </cell>
          <cell r="G1664" t="str">
            <v>REAL_BLDG_COST</v>
          </cell>
        </row>
        <row r="1665">
          <cell r="A1665">
            <v>58214</v>
          </cell>
          <cell r="C1665" t="str">
            <v>REAL_BLDG_COST</v>
          </cell>
          <cell r="D1665" t="str">
            <v>REAL_BLDG_COST</v>
          </cell>
          <cell r="E1665" t="str">
            <v>CAPITAL</v>
          </cell>
          <cell r="F1665" t="str">
            <v>REAL_BLDG_COST</v>
          </cell>
          <cell r="G1665" t="str">
            <v>REAL_BLDG_COST</v>
          </cell>
        </row>
        <row r="1666">
          <cell r="A1666">
            <v>58215</v>
          </cell>
          <cell r="C1666" t="str">
            <v>REAL_BLDG_COST</v>
          </cell>
          <cell r="D1666" t="str">
            <v>REAL_BLDG_COST</v>
          </cell>
          <cell r="E1666" t="str">
            <v>CAPITAL</v>
          </cell>
          <cell r="F1666" t="str">
            <v>REAL_BLDG_COST</v>
          </cell>
          <cell r="G1666" t="str">
            <v>REAL_BLDG_COST</v>
          </cell>
        </row>
        <row r="1667">
          <cell r="A1667">
            <v>58216</v>
          </cell>
          <cell r="C1667" t="str">
            <v>REAL_BLDG_COST</v>
          </cell>
          <cell r="D1667" t="str">
            <v>REAL_BLDG_COST</v>
          </cell>
          <cell r="E1667" t="str">
            <v>CAPITAL</v>
          </cell>
          <cell r="F1667" t="str">
            <v>REAL_BLDG_COST</v>
          </cell>
          <cell r="G1667" t="str">
            <v>REAL_BLDG_COST</v>
          </cell>
        </row>
        <row r="1668">
          <cell r="A1668">
            <v>58217</v>
          </cell>
          <cell r="C1668" t="str">
            <v>REAL_BLDG_COST</v>
          </cell>
          <cell r="D1668" t="str">
            <v>REAL_BLDG_COST</v>
          </cell>
          <cell r="E1668" t="str">
            <v>CAPITAL</v>
          </cell>
          <cell r="F1668" t="str">
            <v>REAL_BLDG_COST</v>
          </cell>
          <cell r="G1668" t="str">
            <v>REAL_BLDG_COST</v>
          </cell>
        </row>
        <row r="1669">
          <cell r="A1669">
            <v>58218</v>
          </cell>
          <cell r="C1669" t="str">
            <v>REAL_BLDG_COST</v>
          </cell>
          <cell r="D1669" t="str">
            <v>REAL_BLDG_COST</v>
          </cell>
          <cell r="E1669" t="str">
            <v>CAPITAL</v>
          </cell>
          <cell r="F1669" t="str">
            <v>REAL_BLDG_COST</v>
          </cell>
          <cell r="G1669" t="str">
            <v>REAL_BLDG_COST</v>
          </cell>
        </row>
        <row r="1670">
          <cell r="A1670">
            <v>58219</v>
          </cell>
          <cell r="C1670" t="str">
            <v>REAL_BLDG_COST</v>
          </cell>
          <cell r="D1670" t="str">
            <v>REAL_BLDG_COST</v>
          </cell>
          <cell r="E1670" t="str">
            <v>CAPITAL</v>
          </cell>
          <cell r="F1670" t="str">
            <v>REAL_BLDG_COST</v>
          </cell>
          <cell r="G1670" t="str">
            <v>REAL_BLDG_COST</v>
          </cell>
        </row>
        <row r="1671">
          <cell r="A1671">
            <v>58220</v>
          </cell>
          <cell r="C1671" t="str">
            <v>REAL_BLDG_COST</v>
          </cell>
          <cell r="D1671" t="str">
            <v>REAL_BLDG_COST</v>
          </cell>
          <cell r="E1671" t="str">
            <v>CAPITAL</v>
          </cell>
          <cell r="F1671" t="str">
            <v>REAL_BLDG_COST</v>
          </cell>
          <cell r="G1671" t="str">
            <v>REAL_BLDG_COST</v>
          </cell>
        </row>
        <row r="1672">
          <cell r="A1672">
            <v>58221</v>
          </cell>
          <cell r="C1672" t="str">
            <v>REAL_BLDG_COST</v>
          </cell>
          <cell r="D1672" t="str">
            <v>REAL_BLDG_COST</v>
          </cell>
          <cell r="E1672" t="str">
            <v>CAPITAL</v>
          </cell>
          <cell r="F1672" t="str">
            <v>REAL_BLDG_COST</v>
          </cell>
          <cell r="G1672" t="str">
            <v>REAL_BLDG_COST</v>
          </cell>
        </row>
        <row r="1673">
          <cell r="A1673">
            <v>58222</v>
          </cell>
          <cell r="C1673" t="str">
            <v>REAL_BLDG_COST</v>
          </cell>
          <cell r="D1673" t="str">
            <v>REAL_BLDG_COST</v>
          </cell>
          <cell r="E1673" t="str">
            <v>CAPITAL</v>
          </cell>
          <cell r="F1673" t="str">
            <v>REAL_BLDG_COST</v>
          </cell>
          <cell r="G1673" t="str">
            <v>REAL_BLDG_COST</v>
          </cell>
        </row>
        <row r="1674">
          <cell r="A1674">
            <v>58223</v>
          </cell>
          <cell r="C1674" t="str">
            <v>REAL_BLDG_COST</v>
          </cell>
          <cell r="D1674" t="str">
            <v>REAL_BLDG_COST</v>
          </cell>
          <cell r="E1674" t="str">
            <v>CAPITAL</v>
          </cell>
          <cell r="F1674" t="str">
            <v>REAL_BLDG_COST</v>
          </cell>
          <cell r="G1674" t="str">
            <v>REAL_BLDG_COST</v>
          </cell>
        </row>
        <row r="1675">
          <cell r="A1675">
            <v>58224</v>
          </cell>
          <cell r="C1675" t="str">
            <v>REAL_BLDG_COST</v>
          </cell>
          <cell r="D1675" t="str">
            <v>REAL_BLDG_COST</v>
          </cell>
          <cell r="E1675" t="str">
            <v>CAPITAL</v>
          </cell>
          <cell r="F1675" t="str">
            <v>REAL_BLDG_COST</v>
          </cell>
          <cell r="G1675" t="str">
            <v>REAL_BLDG_COST</v>
          </cell>
        </row>
        <row r="1676">
          <cell r="A1676">
            <v>58225</v>
          </cell>
          <cell r="C1676" t="str">
            <v>REAL_BLDG_COST</v>
          </cell>
          <cell r="D1676" t="str">
            <v>REAL_BLDG_COST</v>
          </cell>
          <cell r="E1676" t="str">
            <v>CAPITAL</v>
          </cell>
          <cell r="F1676" t="str">
            <v>REAL_BLDG_COST</v>
          </cell>
          <cell r="G1676" t="str">
            <v>REAL_BLDG_COST</v>
          </cell>
        </row>
        <row r="1677">
          <cell r="A1677">
            <v>58226</v>
          </cell>
          <cell r="C1677" t="str">
            <v>REAL_BLDG_COST</v>
          </cell>
          <cell r="D1677" t="str">
            <v>REAL_BLDG_COST</v>
          </cell>
          <cell r="E1677" t="str">
            <v>CAPITAL</v>
          </cell>
          <cell r="F1677" t="str">
            <v>REAL_BLDG_COST</v>
          </cell>
          <cell r="G1677" t="str">
            <v>REAL_BLDG_COST</v>
          </cell>
        </row>
        <row r="1678">
          <cell r="A1678">
            <v>58227</v>
          </cell>
          <cell r="C1678" t="str">
            <v>REAL_BLDG_COST</v>
          </cell>
          <cell r="D1678" t="str">
            <v>REAL_BLDG_COST</v>
          </cell>
          <cell r="E1678" t="str">
            <v>CAPITAL</v>
          </cell>
          <cell r="F1678" t="str">
            <v>REAL_BLDG_COST</v>
          </cell>
          <cell r="G1678" t="str">
            <v>REAL_BLDG_COST</v>
          </cell>
        </row>
        <row r="1679">
          <cell r="A1679">
            <v>58228</v>
          </cell>
          <cell r="C1679" t="str">
            <v>REAL_BLDG_COST</v>
          </cell>
          <cell r="D1679" t="str">
            <v>REAL_BLDG_COST</v>
          </cell>
          <cell r="E1679" t="str">
            <v>CAPITAL</v>
          </cell>
          <cell r="F1679" t="str">
            <v>REAL_BLDG_COST</v>
          </cell>
          <cell r="G1679" t="str">
            <v>REAL_BLDG_COST</v>
          </cell>
        </row>
        <row r="1680">
          <cell r="A1680">
            <v>58229</v>
          </cell>
          <cell r="C1680" t="str">
            <v>REAL_BLDG_COST</v>
          </cell>
          <cell r="D1680" t="str">
            <v>REAL_BLDG_COST</v>
          </cell>
          <cell r="E1680" t="str">
            <v>CAPITAL</v>
          </cell>
          <cell r="F1680" t="str">
            <v>REAL_BLDG_COST</v>
          </cell>
          <cell r="G1680" t="str">
            <v>REAL_BLDG_COST</v>
          </cell>
        </row>
        <row r="1681">
          <cell r="A1681">
            <v>58230</v>
          </cell>
          <cell r="C1681" t="str">
            <v>REAL_BLDG_COST</v>
          </cell>
          <cell r="D1681" t="str">
            <v>REAL_BLDG_COST</v>
          </cell>
          <cell r="E1681" t="str">
            <v>CAPITAL</v>
          </cell>
          <cell r="F1681" t="str">
            <v>REAL_BLDG_COST</v>
          </cell>
          <cell r="G1681" t="str">
            <v>REAL_BLDG_COST</v>
          </cell>
        </row>
        <row r="1682">
          <cell r="A1682">
            <v>58231</v>
          </cell>
          <cell r="C1682" t="str">
            <v>REAL_BLDG_COST</v>
          </cell>
          <cell r="D1682" t="str">
            <v>REAL_BLDG_COST</v>
          </cell>
          <cell r="E1682" t="str">
            <v>CAPITAL</v>
          </cell>
          <cell r="F1682" t="str">
            <v>REAL_BLDG_COST</v>
          </cell>
          <cell r="G1682" t="str">
            <v>REAL_BLDG_COST</v>
          </cell>
        </row>
        <row r="1683">
          <cell r="A1683">
            <v>58232</v>
          </cell>
          <cell r="C1683" t="str">
            <v>REAL_BLDG_COST</v>
          </cell>
          <cell r="D1683" t="str">
            <v>REAL_BLDG_COST</v>
          </cell>
          <cell r="E1683" t="str">
            <v>CAPITAL</v>
          </cell>
          <cell r="F1683" t="str">
            <v>REAL_BLDG_COST</v>
          </cell>
          <cell r="G1683" t="str">
            <v>REAL_BLDG_COST</v>
          </cell>
        </row>
        <row r="1684">
          <cell r="A1684">
            <v>58233</v>
          </cell>
          <cell r="C1684" t="str">
            <v>REAL_BLDG_COST</v>
          </cell>
          <cell r="D1684" t="str">
            <v>REAL_BLDG_COST</v>
          </cell>
          <cell r="E1684" t="str">
            <v>CAPITAL</v>
          </cell>
          <cell r="F1684" t="str">
            <v>REAL_BLDG_COST</v>
          </cell>
          <cell r="G1684" t="str">
            <v>REAL_BLDG_COST</v>
          </cell>
        </row>
        <row r="1685">
          <cell r="A1685">
            <v>58234</v>
          </cell>
          <cell r="C1685" t="str">
            <v>REAL_BLDG_COST</v>
          </cell>
          <cell r="D1685" t="str">
            <v>REAL_BLDG_COST</v>
          </cell>
          <cell r="E1685" t="str">
            <v>CAPITAL</v>
          </cell>
          <cell r="F1685" t="str">
            <v>REAL_BLDG_COST</v>
          </cell>
          <cell r="G1685" t="str">
            <v>REAL_BLDG_COST</v>
          </cell>
        </row>
        <row r="1686">
          <cell r="A1686">
            <v>58235</v>
          </cell>
          <cell r="C1686" t="str">
            <v>REAL_BLDG_COST</v>
          </cell>
          <cell r="D1686" t="str">
            <v>REAL_BLDG_COST</v>
          </cell>
          <cell r="E1686" t="str">
            <v>CAPITAL</v>
          </cell>
          <cell r="F1686" t="str">
            <v>REAL_BLDG_COST</v>
          </cell>
          <cell r="G1686" t="str">
            <v>REAL_BLDG_COST</v>
          </cell>
        </row>
        <row r="1687">
          <cell r="A1687">
            <v>58236</v>
          </cell>
          <cell r="C1687" t="str">
            <v>REAL_BLDG_COST</v>
          </cell>
          <cell r="D1687" t="str">
            <v>REAL_BLDG_COST</v>
          </cell>
          <cell r="E1687" t="str">
            <v>CAPITAL</v>
          </cell>
          <cell r="F1687" t="str">
            <v>REAL_BLDG_COST</v>
          </cell>
          <cell r="G1687" t="str">
            <v>REAL_BLDG_COST</v>
          </cell>
        </row>
        <row r="1688">
          <cell r="A1688">
            <v>58237</v>
          </cell>
          <cell r="C1688" t="str">
            <v>REAL_BLDG_COST</v>
          </cell>
          <cell r="D1688" t="str">
            <v>REAL_BLDG_COST</v>
          </cell>
          <cell r="E1688" t="str">
            <v>CAPITAL</v>
          </cell>
          <cell r="F1688" t="str">
            <v>REAL_BLDG_COST</v>
          </cell>
          <cell r="G1688" t="str">
            <v>REAL_BLDG_COST</v>
          </cell>
        </row>
        <row r="1689">
          <cell r="A1689">
            <v>58238</v>
          </cell>
          <cell r="C1689" t="str">
            <v>REAL_BLDG_COST</v>
          </cell>
          <cell r="D1689" t="str">
            <v>REAL_BLDG_COST</v>
          </cell>
          <cell r="E1689" t="str">
            <v>CAPITAL</v>
          </cell>
          <cell r="F1689" t="str">
            <v>REAL_BLDG_COST</v>
          </cell>
          <cell r="G1689" t="str">
            <v>REAL_BLDG_COST</v>
          </cell>
        </row>
        <row r="1690">
          <cell r="A1690">
            <v>58239</v>
          </cell>
          <cell r="C1690" t="str">
            <v>REAL_BLDG_COST</v>
          </cell>
          <cell r="D1690" t="str">
            <v>REAL_BLDG_COST</v>
          </cell>
          <cell r="E1690" t="str">
            <v>CAPITAL</v>
          </cell>
          <cell r="F1690" t="str">
            <v>REAL_BLDG_COST</v>
          </cell>
          <cell r="G1690" t="str">
            <v>REAL_BLDG_COST</v>
          </cell>
        </row>
        <row r="1691">
          <cell r="A1691">
            <v>58240</v>
          </cell>
          <cell r="C1691" t="str">
            <v>REAL_BLDG_COST</v>
          </cell>
          <cell r="D1691" t="str">
            <v>REAL_BLDG_COST</v>
          </cell>
          <cell r="E1691" t="str">
            <v>CAPITAL</v>
          </cell>
          <cell r="F1691" t="str">
            <v>REAL_BLDG_COST</v>
          </cell>
          <cell r="G1691" t="str">
            <v>REAL_BLDG_COST</v>
          </cell>
        </row>
        <row r="1692">
          <cell r="A1692">
            <v>58241</v>
          </cell>
          <cell r="C1692" t="str">
            <v>REAL_BLDG_COST</v>
          </cell>
          <cell r="D1692" t="str">
            <v>REAL_BLDG_COST</v>
          </cell>
          <cell r="E1692" t="str">
            <v>CAPITAL</v>
          </cell>
          <cell r="F1692" t="str">
            <v>REAL_BLDG_COST</v>
          </cell>
          <cell r="G1692" t="str">
            <v>REAL_BLDG_COST</v>
          </cell>
        </row>
        <row r="1693">
          <cell r="A1693">
            <v>58243</v>
          </cell>
          <cell r="C1693" t="str">
            <v>REAL_BLDG_COST</v>
          </cell>
          <cell r="D1693" t="str">
            <v>REAL_BLDG_COST</v>
          </cell>
          <cell r="E1693" t="str">
            <v>CAPITAL</v>
          </cell>
          <cell r="F1693" t="str">
            <v>REAL_BLDG_COST</v>
          </cell>
          <cell r="G1693" t="str">
            <v>REAL_BLDG_COST</v>
          </cell>
        </row>
        <row r="1694">
          <cell r="A1694">
            <v>58245</v>
          </cell>
          <cell r="C1694" t="str">
            <v>REAL_BLDG_COST</v>
          </cell>
          <cell r="D1694" t="str">
            <v>REAL_BLDG_COST</v>
          </cell>
          <cell r="E1694" t="str">
            <v>CAPITAL</v>
          </cell>
          <cell r="F1694" t="str">
            <v>REAL_BLDG_COST</v>
          </cell>
          <cell r="G1694" t="str">
            <v>REAL_BLDG_COST</v>
          </cell>
        </row>
        <row r="1695">
          <cell r="A1695">
            <v>58255</v>
          </cell>
          <cell r="C1695" t="str">
            <v>REAL_BLDG_COST</v>
          </cell>
          <cell r="D1695" t="str">
            <v>REAL_BLDG_COST</v>
          </cell>
          <cell r="E1695" t="str">
            <v>CAPITAL</v>
          </cell>
          <cell r="F1695" t="str">
            <v>REAL_BLDG_COST</v>
          </cell>
          <cell r="G1695" t="str">
            <v>REAL_BLDG_COST</v>
          </cell>
        </row>
        <row r="1696">
          <cell r="A1696">
            <v>58300</v>
          </cell>
          <cell r="B1696">
            <v>58399</v>
          </cell>
          <cell r="C1696" t="str">
            <v>REAL_LANDSCAPE</v>
          </cell>
          <cell r="D1696" t="str">
            <v>REAL_LANDSCAPE</v>
          </cell>
          <cell r="E1696" t="str">
            <v>CAPITAL</v>
          </cell>
          <cell r="F1696" t="str">
            <v>REAL_LANDSCAPE</v>
          </cell>
          <cell r="G1696" t="str">
            <v>REAL_LANDSCAPE</v>
          </cell>
        </row>
        <row r="1697">
          <cell r="A1697">
            <v>58300</v>
          </cell>
          <cell r="C1697" t="str">
            <v>REAL_LANDSCAPE</v>
          </cell>
          <cell r="D1697" t="str">
            <v>REAL_LANDSCAPE</v>
          </cell>
          <cell r="E1697" t="str">
            <v>CAPITAL</v>
          </cell>
          <cell r="F1697" t="str">
            <v>REAL_LANDSCAPE</v>
          </cell>
          <cell r="G1697" t="str">
            <v>REAL_LANDSCAPE</v>
          </cell>
        </row>
        <row r="1698">
          <cell r="A1698">
            <v>58301</v>
          </cell>
          <cell r="C1698" t="str">
            <v>REAL_LANDSCAPE</v>
          </cell>
          <cell r="D1698" t="str">
            <v>REAL_LANDSCAPE</v>
          </cell>
          <cell r="E1698" t="str">
            <v>CAPITAL</v>
          </cell>
          <cell r="F1698" t="str">
            <v>REAL_LANDSCAPE</v>
          </cell>
          <cell r="G1698" t="str">
            <v>REAL_LANDSCAPE</v>
          </cell>
        </row>
        <row r="1699">
          <cell r="A1699">
            <v>58302</v>
          </cell>
          <cell r="C1699" t="str">
            <v>REAL_LANDSCAPE</v>
          </cell>
          <cell r="D1699" t="str">
            <v>REAL_LANDSCAPE</v>
          </cell>
          <cell r="E1699" t="str">
            <v>CAPITAL</v>
          </cell>
          <cell r="F1699" t="str">
            <v>REAL_LANDSCAPE</v>
          </cell>
          <cell r="G1699" t="str">
            <v>REAL_LANDSCAPE</v>
          </cell>
        </row>
        <row r="1700">
          <cell r="A1700">
            <v>58303</v>
          </cell>
          <cell r="C1700" t="str">
            <v>REAL_LANDSCAPE</v>
          </cell>
          <cell r="D1700" t="str">
            <v>REAL_LANDSCAPE</v>
          </cell>
          <cell r="E1700" t="str">
            <v>CAPITAL</v>
          </cell>
          <cell r="F1700" t="str">
            <v>REAL_LANDSCAPE</v>
          </cell>
          <cell r="G1700" t="str">
            <v>REAL_LANDSCAPE</v>
          </cell>
        </row>
        <row r="1701">
          <cell r="A1701">
            <v>58304</v>
          </cell>
          <cell r="C1701" t="str">
            <v>REAL_LANDSCAPE</v>
          </cell>
          <cell r="D1701" t="str">
            <v>REAL_LANDSCAPE</v>
          </cell>
          <cell r="E1701" t="str">
            <v>CAPITAL</v>
          </cell>
          <cell r="F1701" t="str">
            <v>REAL_LANDSCAPE</v>
          </cell>
          <cell r="G1701" t="str">
            <v>REAL_LANDSCAPE</v>
          </cell>
        </row>
        <row r="1702">
          <cell r="A1702">
            <v>58305</v>
          </cell>
          <cell r="C1702" t="str">
            <v>REAL_LANDSCAPE</v>
          </cell>
          <cell r="D1702" t="str">
            <v>REAL_LANDSCAPE</v>
          </cell>
          <cell r="E1702" t="str">
            <v>CAPITAL</v>
          </cell>
          <cell r="F1702" t="str">
            <v>REAL_LANDSCAPE</v>
          </cell>
          <cell r="G1702" t="str">
            <v>REAL_LANDSCAPE</v>
          </cell>
        </row>
        <row r="1703">
          <cell r="A1703">
            <v>58306</v>
          </cell>
          <cell r="C1703" t="str">
            <v>REAL_LANDSCAPE</v>
          </cell>
          <cell r="D1703" t="str">
            <v>REAL_LANDSCAPE</v>
          </cell>
          <cell r="E1703" t="str">
            <v>CAPITAL</v>
          </cell>
          <cell r="F1703" t="str">
            <v>REAL_LANDSCAPE</v>
          </cell>
          <cell r="G1703" t="str">
            <v>REAL_LANDSCAPE</v>
          </cell>
        </row>
        <row r="1704">
          <cell r="A1704">
            <v>58307</v>
          </cell>
          <cell r="C1704" t="str">
            <v>REAL_LANDSCAPE</v>
          </cell>
          <cell r="D1704" t="str">
            <v>REAL_LANDSCAPE</v>
          </cell>
          <cell r="E1704" t="str">
            <v>CAPITAL</v>
          </cell>
          <cell r="F1704" t="str">
            <v>REAL_LANDSCAPE</v>
          </cell>
          <cell r="G1704" t="str">
            <v>REAL_LANDSCAPE</v>
          </cell>
        </row>
        <row r="1705">
          <cell r="A1705">
            <v>58400</v>
          </cell>
          <cell r="B1705">
            <v>58599</v>
          </cell>
          <cell r="C1705" t="str">
            <v>REAL_UTILITIES</v>
          </cell>
          <cell r="D1705" t="str">
            <v>REAL_UTILITIES</v>
          </cell>
          <cell r="E1705" t="str">
            <v>CAPITAL</v>
          </cell>
          <cell r="F1705" t="str">
            <v>REAL_UTILITIES</v>
          </cell>
          <cell r="G1705" t="str">
            <v>REAL_UTILITIES</v>
          </cell>
        </row>
        <row r="1706">
          <cell r="A1706">
            <v>58400</v>
          </cell>
          <cell r="C1706" t="str">
            <v>REAL_UTILITIES</v>
          </cell>
          <cell r="D1706" t="str">
            <v>REAL_UTILITIES</v>
          </cell>
          <cell r="E1706" t="str">
            <v>CAPITAL</v>
          </cell>
          <cell r="F1706" t="str">
            <v>REAL_UTILITIES</v>
          </cell>
          <cell r="G1706" t="str">
            <v>REAL_UTILITIES</v>
          </cell>
        </row>
        <row r="1707">
          <cell r="A1707">
            <v>58401</v>
          </cell>
          <cell r="C1707" t="str">
            <v>REAL_UTILITIES</v>
          </cell>
          <cell r="D1707" t="str">
            <v>REAL_UTILITIES</v>
          </cell>
          <cell r="E1707" t="str">
            <v>CAPITAL</v>
          </cell>
          <cell r="F1707" t="str">
            <v>REAL_UTILITIES</v>
          </cell>
          <cell r="G1707" t="str">
            <v>REAL_UTILITIES</v>
          </cell>
        </row>
        <row r="1708">
          <cell r="A1708">
            <v>58402</v>
          </cell>
          <cell r="C1708" t="str">
            <v>REAL_UTILITIES</v>
          </cell>
          <cell r="D1708" t="str">
            <v>REAL_UTILITIES</v>
          </cell>
          <cell r="E1708" t="str">
            <v>CAPITAL</v>
          </cell>
          <cell r="F1708" t="str">
            <v>REAL_UTILITIES</v>
          </cell>
          <cell r="G1708" t="str">
            <v>REAL_UTILITIES</v>
          </cell>
        </row>
        <row r="1709">
          <cell r="A1709">
            <v>58403</v>
          </cell>
          <cell r="C1709" t="str">
            <v>REAL_UTILITIES</v>
          </cell>
          <cell r="D1709" t="str">
            <v>REAL_UTILITIES</v>
          </cell>
          <cell r="E1709" t="str">
            <v>CAPITAL</v>
          </cell>
          <cell r="F1709" t="str">
            <v>REAL_UTILITIES</v>
          </cell>
          <cell r="G1709" t="str">
            <v>REAL_UTILITIES</v>
          </cell>
        </row>
        <row r="1710">
          <cell r="A1710">
            <v>58404</v>
          </cell>
          <cell r="C1710" t="str">
            <v>REAL_UTILITIES</v>
          </cell>
          <cell r="D1710" t="str">
            <v>REAL_UTILITIES</v>
          </cell>
          <cell r="E1710" t="str">
            <v>CAPITAL</v>
          </cell>
          <cell r="F1710" t="str">
            <v>REAL_UTILITIES</v>
          </cell>
          <cell r="G1710" t="str">
            <v>REAL_UTILITIES</v>
          </cell>
        </row>
        <row r="1711">
          <cell r="A1711">
            <v>58405</v>
          </cell>
          <cell r="C1711" t="str">
            <v>REAL_UTILITIES</v>
          </cell>
          <cell r="D1711" t="str">
            <v>REAL_UTILITIES</v>
          </cell>
          <cell r="E1711" t="str">
            <v>CAPITAL</v>
          </cell>
          <cell r="F1711" t="str">
            <v>REAL_UTILITIES</v>
          </cell>
          <cell r="G1711" t="str">
            <v>REAL_UTILITIES</v>
          </cell>
        </row>
        <row r="1712">
          <cell r="A1712">
            <v>58406</v>
          </cell>
          <cell r="C1712" t="str">
            <v>REAL_UTILITIES</v>
          </cell>
          <cell r="D1712" t="str">
            <v>REAL_UTILITIES</v>
          </cell>
          <cell r="E1712" t="str">
            <v>CAPITAL</v>
          </cell>
          <cell r="F1712" t="str">
            <v>REAL_UTILITIES</v>
          </cell>
          <cell r="G1712" t="str">
            <v>REAL_UTILITIES</v>
          </cell>
        </row>
        <row r="1713">
          <cell r="A1713">
            <v>58407</v>
          </cell>
          <cell r="C1713" t="str">
            <v>REAL_UTILITIES</v>
          </cell>
          <cell r="D1713" t="str">
            <v>REAL_UTILITIES</v>
          </cell>
          <cell r="E1713" t="str">
            <v>CAPITAL</v>
          </cell>
          <cell r="F1713" t="str">
            <v>REAL_UTILITIES</v>
          </cell>
          <cell r="G1713" t="str">
            <v>REAL_UTILITIES</v>
          </cell>
        </row>
        <row r="1714">
          <cell r="A1714">
            <v>58408</v>
          </cell>
          <cell r="C1714" t="str">
            <v>REAL_UTILITIES</v>
          </cell>
          <cell r="D1714" t="str">
            <v>REAL_UTILITIES</v>
          </cell>
          <cell r="E1714" t="str">
            <v>CAPITAL</v>
          </cell>
          <cell r="F1714" t="str">
            <v>REAL_UTILITIES</v>
          </cell>
          <cell r="G1714" t="str">
            <v>REAL_UTILITIES</v>
          </cell>
        </row>
        <row r="1715">
          <cell r="A1715">
            <v>58409</v>
          </cell>
          <cell r="C1715" t="str">
            <v>REAL_UTILITIES</v>
          </cell>
          <cell r="D1715" t="str">
            <v>REAL_UTILITIES</v>
          </cell>
          <cell r="E1715" t="str">
            <v>CAPITAL</v>
          </cell>
          <cell r="F1715" t="str">
            <v>REAL_UTILITIES</v>
          </cell>
          <cell r="G1715" t="str">
            <v>REAL_UTILITIES</v>
          </cell>
        </row>
        <row r="1716">
          <cell r="A1716">
            <v>58410</v>
          </cell>
          <cell r="C1716" t="str">
            <v>REAL_UTILITIES</v>
          </cell>
          <cell r="D1716" t="str">
            <v>REAL_UTILITIES</v>
          </cell>
          <cell r="E1716" t="str">
            <v>CAPITAL</v>
          </cell>
          <cell r="F1716" t="str">
            <v>REAL_UTILITIES</v>
          </cell>
          <cell r="G1716" t="str">
            <v>REAL_UTILITIES</v>
          </cell>
        </row>
        <row r="1717">
          <cell r="A1717">
            <v>58411</v>
          </cell>
          <cell r="C1717" t="str">
            <v>REAL_UTILITIES</v>
          </cell>
          <cell r="D1717" t="str">
            <v>REAL_UTILITIES</v>
          </cell>
          <cell r="E1717" t="str">
            <v>CAPITAL</v>
          </cell>
          <cell r="F1717" t="str">
            <v>REAL_UTILITIES</v>
          </cell>
          <cell r="G1717" t="str">
            <v>REAL_UTILITIES</v>
          </cell>
        </row>
        <row r="1718">
          <cell r="A1718">
            <v>58600</v>
          </cell>
          <cell r="B1718">
            <v>58799</v>
          </cell>
          <cell r="C1718" t="str">
            <v>CAPITAL PROPERTY</v>
          </cell>
          <cell r="D1718" t="str">
            <v>CAPITAL PROPERTY</v>
          </cell>
          <cell r="E1718" t="str">
            <v>CAPITAL</v>
          </cell>
          <cell r="F1718" t="str">
            <v>CAPITAL PROPERTY</v>
          </cell>
          <cell r="G1718" t="str">
            <v>CAPITAL PROPERTY</v>
          </cell>
        </row>
        <row r="1719">
          <cell r="A1719">
            <v>58600</v>
          </cell>
          <cell r="C1719" t="str">
            <v>CAPITAL PROPERTY</v>
          </cell>
          <cell r="D1719" t="str">
            <v>CAPITAL PROPERTY</v>
          </cell>
          <cell r="E1719" t="str">
            <v>CAPITAL</v>
          </cell>
          <cell r="F1719" t="str">
            <v>CAPITAL PROPERTY</v>
          </cell>
          <cell r="G1719" t="str">
            <v>CAPITAL PROPERTY</v>
          </cell>
        </row>
        <row r="1720">
          <cell r="A1720">
            <v>58601</v>
          </cell>
          <cell r="C1720" t="str">
            <v>CAPITAL PROPERTY</v>
          </cell>
          <cell r="D1720" t="str">
            <v>CAPITAL PROPERTY</v>
          </cell>
          <cell r="E1720" t="str">
            <v>CAPITAL</v>
          </cell>
          <cell r="F1720" t="str">
            <v>CAPITAL PROPERTY</v>
          </cell>
          <cell r="G1720" t="str">
            <v>CAPITAL PROPERTY</v>
          </cell>
        </row>
        <row r="1721">
          <cell r="A1721">
            <v>58602</v>
          </cell>
          <cell r="C1721" t="str">
            <v>CAPITAL PROPERTY</v>
          </cell>
          <cell r="D1721" t="str">
            <v>CAPITAL PROPERTY</v>
          </cell>
          <cell r="E1721" t="str">
            <v>CAPITAL</v>
          </cell>
          <cell r="F1721" t="str">
            <v>CAPITAL PROPERTY</v>
          </cell>
          <cell r="G1721" t="str">
            <v>CAPITAL PROPERTY</v>
          </cell>
        </row>
        <row r="1722">
          <cell r="A1722">
            <v>58603</v>
          </cell>
          <cell r="C1722" t="str">
            <v>CAPITAL PROPERTY</v>
          </cell>
          <cell r="D1722" t="str">
            <v>CAPITAL PROPERTY</v>
          </cell>
          <cell r="E1722" t="str">
            <v>CAPITAL</v>
          </cell>
          <cell r="F1722" t="str">
            <v>CAPITAL PROPERTY</v>
          </cell>
          <cell r="G1722" t="str">
            <v>CAPITAL PROPERTY</v>
          </cell>
        </row>
        <row r="1723">
          <cell r="A1723">
            <v>58604</v>
          </cell>
          <cell r="C1723" t="str">
            <v>CAPITAL PROPERTY</v>
          </cell>
          <cell r="D1723" t="str">
            <v>CAPITAL PROPERTY</v>
          </cell>
          <cell r="E1723" t="str">
            <v>CAPITAL</v>
          </cell>
          <cell r="F1723" t="str">
            <v>CAPITAL PROPERTY</v>
          </cell>
          <cell r="G1723" t="str">
            <v>CAPITAL PROPERTY</v>
          </cell>
        </row>
        <row r="1724">
          <cell r="A1724">
            <v>58605</v>
          </cell>
          <cell r="C1724" t="str">
            <v>CAPITAL PROPERTY</v>
          </cell>
          <cell r="D1724" t="str">
            <v>CAPITAL PROPERTY</v>
          </cell>
          <cell r="E1724" t="str">
            <v>CAPITAL</v>
          </cell>
          <cell r="F1724" t="str">
            <v>CAPITAL PROPERTY</v>
          </cell>
          <cell r="G1724" t="str">
            <v>CAPITAL PROPERTY</v>
          </cell>
        </row>
        <row r="1725">
          <cell r="A1725">
            <v>58606</v>
          </cell>
          <cell r="C1725" t="str">
            <v>CAPITAL PROPERTY</v>
          </cell>
          <cell r="D1725" t="str">
            <v>CAPITAL PROPERTY</v>
          </cell>
          <cell r="E1725" t="str">
            <v>CAPITAL</v>
          </cell>
          <cell r="F1725" t="str">
            <v>CAPITAL PROPERTY</v>
          </cell>
          <cell r="G1725" t="str">
            <v>CAPITAL PROPERTY</v>
          </cell>
        </row>
        <row r="1726">
          <cell r="A1726">
            <v>58607</v>
          </cell>
          <cell r="C1726" t="str">
            <v>CAPITAL PROPERTY</v>
          </cell>
          <cell r="D1726" t="str">
            <v>CAPITAL PROPERTY</v>
          </cell>
          <cell r="E1726" t="str">
            <v>CAPITAL</v>
          </cell>
          <cell r="F1726" t="str">
            <v>CAPITAL PROPERTY</v>
          </cell>
          <cell r="G1726" t="str">
            <v>CAPITAL PROPERTY</v>
          </cell>
        </row>
        <row r="1727">
          <cell r="A1727">
            <v>58608</v>
          </cell>
          <cell r="C1727" t="str">
            <v>CAPITAL PROPERTY</v>
          </cell>
          <cell r="D1727" t="str">
            <v>CAPITAL PROPERTY</v>
          </cell>
          <cell r="E1727" t="str">
            <v>CAPITAL</v>
          </cell>
          <cell r="F1727" t="str">
            <v>CAPITAL PROPERTY</v>
          </cell>
          <cell r="G1727" t="str">
            <v>CAPITAL PROPERTY</v>
          </cell>
        </row>
        <row r="1728">
          <cell r="A1728">
            <v>58609</v>
          </cell>
          <cell r="C1728" t="str">
            <v>CAPITAL PROPERTY</v>
          </cell>
          <cell r="D1728" t="str">
            <v>CAPITAL PROPERTY</v>
          </cell>
          <cell r="E1728" t="str">
            <v>CAPITAL</v>
          </cell>
          <cell r="F1728" t="str">
            <v>CAPITAL PROPERTY</v>
          </cell>
          <cell r="G1728" t="str">
            <v>CAPITAL PROPERTY</v>
          </cell>
        </row>
        <row r="1729">
          <cell r="A1729">
            <v>58610</v>
          </cell>
          <cell r="C1729" t="str">
            <v>CAPITAL PROPERTY</v>
          </cell>
          <cell r="D1729" t="str">
            <v>CAPITAL PROPERTY</v>
          </cell>
          <cell r="E1729" t="str">
            <v>CAPITAL</v>
          </cell>
          <cell r="F1729" t="str">
            <v>CAPITAL PROPERTY</v>
          </cell>
          <cell r="G1729" t="str">
            <v>CAPITAL PROPERTY</v>
          </cell>
        </row>
        <row r="1730">
          <cell r="A1730">
            <v>58611</v>
          </cell>
          <cell r="C1730" t="str">
            <v>CAPITAL PROPERTY</v>
          </cell>
          <cell r="D1730" t="str">
            <v>CAPITAL PROPERTY</v>
          </cell>
          <cell r="E1730" t="str">
            <v>CAPITAL</v>
          </cell>
          <cell r="F1730" t="str">
            <v>CAPITAL PROPERTY</v>
          </cell>
          <cell r="G1730" t="str">
            <v>CAPITAL PROPERTY</v>
          </cell>
        </row>
        <row r="1731">
          <cell r="A1731">
            <v>58612</v>
          </cell>
          <cell r="C1731" t="str">
            <v>CAPITAL PROPERTY</v>
          </cell>
          <cell r="D1731" t="str">
            <v>CAPITAL PROPERTY</v>
          </cell>
          <cell r="E1731" t="str">
            <v>CAPITAL</v>
          </cell>
          <cell r="F1731" t="str">
            <v>CAPITAL PROPERTY</v>
          </cell>
          <cell r="G1731" t="str">
            <v>CAPITAL PROPERTY</v>
          </cell>
        </row>
        <row r="1732">
          <cell r="A1732">
            <v>58613</v>
          </cell>
          <cell r="C1732" t="str">
            <v>CAPITAL PROPERTY</v>
          </cell>
          <cell r="D1732" t="str">
            <v>CAPITAL PROPERTY</v>
          </cell>
          <cell r="E1732" t="str">
            <v>CAPITAL</v>
          </cell>
          <cell r="F1732" t="str">
            <v>CAPITAL PROPERTY</v>
          </cell>
          <cell r="G1732" t="str">
            <v>CAPITAL PROPERTY</v>
          </cell>
        </row>
        <row r="1733">
          <cell r="A1733">
            <v>58614</v>
          </cell>
          <cell r="C1733" t="str">
            <v>CAPITAL PROPERTY</v>
          </cell>
          <cell r="D1733" t="str">
            <v>CAPITAL PROPERTY</v>
          </cell>
          <cell r="E1733" t="str">
            <v>CAPITAL</v>
          </cell>
          <cell r="F1733" t="str">
            <v>CAPITAL PROPERTY</v>
          </cell>
          <cell r="G1733" t="str">
            <v>CAPITAL PROPERTY</v>
          </cell>
        </row>
        <row r="1734">
          <cell r="A1734">
            <v>58615</v>
          </cell>
          <cell r="C1734" t="str">
            <v>CAPITAL PROPERTY</v>
          </cell>
          <cell r="D1734" t="str">
            <v>CAPITAL PROPERTY</v>
          </cell>
          <cell r="E1734" t="str">
            <v>CAPITAL</v>
          </cell>
          <cell r="F1734" t="str">
            <v>CAPITAL PROPERTY</v>
          </cell>
          <cell r="G1734" t="str">
            <v>CAPITAL PROPERTY</v>
          </cell>
        </row>
        <row r="1735">
          <cell r="A1735">
            <v>58616</v>
          </cell>
          <cell r="C1735" t="str">
            <v>CAPITAL PROPERTY</v>
          </cell>
          <cell r="D1735" t="str">
            <v>CAPITAL PROPERTY/PASSENGER CAR</v>
          </cell>
          <cell r="E1735" t="str">
            <v>CAPITAL</v>
          </cell>
          <cell r="F1735" t="str">
            <v>CAPITAL PROPERTY</v>
          </cell>
          <cell r="G1735" t="str">
            <v>CAPITAL PROPERTY</v>
          </cell>
        </row>
        <row r="1736">
          <cell r="A1736">
            <v>58620</v>
          </cell>
          <cell r="C1736" t="str">
            <v>CAPITAL PROPERTY</v>
          </cell>
          <cell r="D1736" t="str">
            <v>CAPITAL PROPERTY</v>
          </cell>
          <cell r="E1736" t="str">
            <v>CAPITAL</v>
          </cell>
          <cell r="F1736" t="str">
            <v>CAPITAL PROPERTY</v>
          </cell>
          <cell r="G1736" t="str">
            <v>CAPITAL PROPERTY</v>
          </cell>
        </row>
        <row r="1737">
          <cell r="A1737">
            <v>58621</v>
          </cell>
          <cell r="C1737" t="str">
            <v>CAPITAL PROPERTY</v>
          </cell>
          <cell r="D1737" t="str">
            <v>CAPITAL PROPERTY</v>
          </cell>
          <cell r="E1737" t="str">
            <v>CAPITAL</v>
          </cell>
          <cell r="F1737" t="str">
            <v>CAPITAL PROPERTY</v>
          </cell>
          <cell r="G1737" t="str">
            <v>CAPITAL PROPERTY</v>
          </cell>
        </row>
        <row r="1738">
          <cell r="A1738">
            <v>58622</v>
          </cell>
          <cell r="C1738" t="str">
            <v>CAPITAL PROPERTY</v>
          </cell>
          <cell r="D1738" t="str">
            <v>CAPITAL PROPERTY</v>
          </cell>
          <cell r="E1738" t="str">
            <v>CAPITAL</v>
          </cell>
          <cell r="F1738" t="str">
            <v>CAPITAL PROPERTY</v>
          </cell>
          <cell r="G1738" t="str">
            <v>CAPITAL PROPERTY</v>
          </cell>
        </row>
        <row r="1739">
          <cell r="A1739">
            <v>58623</v>
          </cell>
          <cell r="C1739" t="str">
            <v>CAPITAL PROPERTY</v>
          </cell>
          <cell r="D1739" t="str">
            <v>CAPITAL PROPERTY</v>
          </cell>
          <cell r="E1739" t="str">
            <v>CAPITAL</v>
          </cell>
          <cell r="F1739" t="str">
            <v>CAPITAL PROPERTY</v>
          </cell>
          <cell r="G1739" t="str">
            <v>CAPITAL PROPERTY</v>
          </cell>
        </row>
        <row r="1740">
          <cell r="A1740">
            <v>58650</v>
          </cell>
          <cell r="C1740" t="str">
            <v>CAPITAL PROPERTY</v>
          </cell>
          <cell r="D1740" t="str">
            <v>CAPITAL PROPERTY</v>
          </cell>
          <cell r="E1740" t="str">
            <v>CAPITAL</v>
          </cell>
          <cell r="F1740" t="str">
            <v>CAPITAL PROPERTY</v>
          </cell>
          <cell r="G1740" t="str">
            <v>CAPITAL PROPERTY</v>
          </cell>
        </row>
        <row r="1741">
          <cell r="A1741">
            <v>58651</v>
          </cell>
          <cell r="C1741" t="str">
            <v>CAPITAL PROPERTY</v>
          </cell>
          <cell r="D1741" t="str">
            <v>CAPITAL PROPERTY</v>
          </cell>
          <cell r="E1741" t="str">
            <v>CAPITAL</v>
          </cell>
          <cell r="F1741" t="str">
            <v>CAPITAL PROPERTY</v>
          </cell>
          <cell r="G1741" t="str">
            <v>CAPITAL PROPERTY</v>
          </cell>
        </row>
        <row r="1742">
          <cell r="A1742">
            <v>58652</v>
          </cell>
          <cell r="C1742" t="str">
            <v>CAPITAL PROPERTY</v>
          </cell>
          <cell r="D1742" t="str">
            <v>CAPITAL PROPERTY</v>
          </cell>
          <cell r="E1742" t="str">
            <v>CAPITAL</v>
          </cell>
          <cell r="F1742" t="str">
            <v>CAPITAL PROPERTY</v>
          </cell>
          <cell r="G1742" t="str">
            <v>CAPITAL PROPERTY</v>
          </cell>
        </row>
        <row r="1743">
          <cell r="A1743">
            <v>58653</v>
          </cell>
          <cell r="C1743" t="str">
            <v>CAPITAL PROPERTY</v>
          </cell>
          <cell r="D1743" t="str">
            <v>CAPITAL PROPERTY</v>
          </cell>
          <cell r="E1743" t="str">
            <v>CAPITAL</v>
          </cell>
          <cell r="F1743" t="str">
            <v>CAPITAL PROPERTY</v>
          </cell>
          <cell r="G1743" t="str">
            <v>CAPITAL PROPERTY</v>
          </cell>
        </row>
        <row r="1744">
          <cell r="A1744">
            <v>58750</v>
          </cell>
          <cell r="C1744" t="str">
            <v>CAPITAL PROPERTY</v>
          </cell>
          <cell r="D1744" t="str">
            <v>CAPITAL PROPERTY</v>
          </cell>
          <cell r="E1744" t="str">
            <v>CAPITAL</v>
          </cell>
          <cell r="F1744" t="str">
            <v>CAPITAL PROPERTY</v>
          </cell>
          <cell r="G1744" t="str">
            <v>CAPITAL PROPERTY</v>
          </cell>
        </row>
        <row r="1745">
          <cell r="A1745">
            <v>58800</v>
          </cell>
          <cell r="B1745">
            <v>58899</v>
          </cell>
          <cell r="C1745" t="str">
            <v>INVENTORIED_PERSONAL</v>
          </cell>
          <cell r="D1745" t="str">
            <v>INVENTORIED_PERSONAL</v>
          </cell>
          <cell r="E1745" t="str">
            <v>CAPITAL</v>
          </cell>
          <cell r="F1745" t="str">
            <v>INVENTORIED_PERSONAL</v>
          </cell>
          <cell r="G1745" t="str">
            <v>INVENTORIED_PERSONAL</v>
          </cell>
        </row>
        <row r="1746">
          <cell r="A1746">
            <v>58800</v>
          </cell>
          <cell r="C1746" t="str">
            <v>INVENTORIED_PERSONAL</v>
          </cell>
          <cell r="D1746" t="str">
            <v>INVENTORIED_PERSONAL</v>
          </cell>
          <cell r="E1746" t="str">
            <v>CAPITAL</v>
          </cell>
          <cell r="F1746" t="str">
            <v>INVENTORIED_PERSONAL</v>
          </cell>
          <cell r="G1746" t="str">
            <v>INVENTORIED_PERSONAL</v>
          </cell>
        </row>
        <row r="1747">
          <cell r="A1747">
            <v>58801</v>
          </cell>
          <cell r="C1747" t="str">
            <v>INVENTORIED_PERSONAL</v>
          </cell>
          <cell r="D1747" t="str">
            <v>INVENTORIED_PERSONAL</v>
          </cell>
          <cell r="E1747" t="str">
            <v>CAPITAL</v>
          </cell>
          <cell r="F1747" t="str">
            <v>INVENTORIED_PERSONAL</v>
          </cell>
          <cell r="G1747" t="str">
            <v>INVENTORIED_PERSONAL</v>
          </cell>
        </row>
        <row r="1748">
          <cell r="A1748">
            <v>58802</v>
          </cell>
          <cell r="C1748" t="str">
            <v>INVENTORIED_PERSONAL</v>
          </cell>
          <cell r="D1748" t="str">
            <v>INVENTORIED_PERSONAL</v>
          </cell>
          <cell r="E1748" t="str">
            <v>CAPITAL</v>
          </cell>
          <cell r="F1748" t="str">
            <v>INVENTORIED_PERSONAL</v>
          </cell>
          <cell r="G1748" t="str">
            <v>INVENTORIED_PERSONAL</v>
          </cell>
        </row>
        <row r="1749">
          <cell r="A1749">
            <v>58803</v>
          </cell>
          <cell r="C1749" t="str">
            <v>INVENTORIED_PERSONAL</v>
          </cell>
          <cell r="D1749" t="str">
            <v>INVENTORIED_PERSONAL</v>
          </cell>
          <cell r="E1749" t="str">
            <v>CAPITAL</v>
          </cell>
          <cell r="F1749" t="str">
            <v>INVENTORIED_PERSONAL</v>
          </cell>
          <cell r="G1749" t="str">
            <v>INVENTORIED_PERSONAL</v>
          </cell>
        </row>
        <row r="1750">
          <cell r="A1750">
            <v>58804</v>
          </cell>
          <cell r="C1750" t="str">
            <v>INVENTORIED_PERSONAL</v>
          </cell>
          <cell r="D1750" t="str">
            <v>INVENTORIED_PERSONAL</v>
          </cell>
          <cell r="E1750" t="str">
            <v>CAPITAL</v>
          </cell>
          <cell r="F1750" t="str">
            <v>INVENTORIED_PERSONAL</v>
          </cell>
          <cell r="G1750" t="str">
            <v>INVENTORIED_PERSONAL</v>
          </cell>
        </row>
        <row r="1751">
          <cell r="A1751">
            <v>58805</v>
          </cell>
          <cell r="C1751" t="str">
            <v>INVENTORIED_PERSONAL</v>
          </cell>
          <cell r="D1751" t="str">
            <v>INVENTORIED_PERSONAL</v>
          </cell>
          <cell r="E1751" t="str">
            <v>CAPITAL</v>
          </cell>
          <cell r="F1751" t="str">
            <v>INVENTORIED_PERSONAL</v>
          </cell>
          <cell r="G1751" t="str">
            <v>INVENTORIED_PERSONAL</v>
          </cell>
        </row>
        <row r="1752">
          <cell r="A1752">
            <v>58806</v>
          </cell>
          <cell r="C1752" t="str">
            <v>INVENTORIED_PERSONAL</v>
          </cell>
          <cell r="D1752" t="str">
            <v>INVENTORIED_PERSONAL</v>
          </cell>
          <cell r="E1752" t="str">
            <v>CAPITAL</v>
          </cell>
          <cell r="F1752" t="str">
            <v>INVENTORIED_PERSONAL</v>
          </cell>
          <cell r="G1752" t="str">
            <v>INVENTORIED_PERSONAL</v>
          </cell>
        </row>
        <row r="1753">
          <cell r="A1753">
            <v>58807</v>
          </cell>
          <cell r="C1753" t="str">
            <v>INVENTORIED_PERSONAL</v>
          </cell>
          <cell r="D1753" t="str">
            <v>INVENTORIED_PERSONAL</v>
          </cell>
          <cell r="E1753" t="str">
            <v>CAPITAL</v>
          </cell>
          <cell r="F1753" t="str">
            <v>INVENTORIED_PERSONAL</v>
          </cell>
          <cell r="G1753" t="str">
            <v>INVENTORIED_PERSONAL</v>
          </cell>
        </row>
        <row r="1754">
          <cell r="A1754">
            <v>58808</v>
          </cell>
          <cell r="C1754" t="str">
            <v>INVENTORIED_PERSONAL</v>
          </cell>
          <cell r="D1754" t="str">
            <v>INVENTORIED_PERSONAL</v>
          </cell>
          <cell r="E1754" t="str">
            <v>CAPITAL</v>
          </cell>
          <cell r="F1754" t="str">
            <v>INVENTORIED_PERSONAL</v>
          </cell>
          <cell r="G1754" t="str">
            <v>INVENTORIED_PERSONAL</v>
          </cell>
        </row>
        <row r="1755">
          <cell r="A1755">
            <v>58809</v>
          </cell>
          <cell r="C1755" t="str">
            <v>INVENTORIED_PERSONAL</v>
          </cell>
          <cell r="D1755" t="str">
            <v>INVENTORIED_PERSONAL</v>
          </cell>
          <cell r="E1755" t="str">
            <v>CAPITAL</v>
          </cell>
          <cell r="F1755" t="str">
            <v>INVENTORIED_PERSONAL</v>
          </cell>
          <cell r="G1755" t="str">
            <v>INVENTORIED_PERSONAL</v>
          </cell>
        </row>
        <row r="1756">
          <cell r="A1756">
            <v>58810</v>
          </cell>
          <cell r="C1756" t="str">
            <v>INVENTORIED_PERSONAL</v>
          </cell>
          <cell r="D1756" t="str">
            <v>INVENTORIED_PERSONAL</v>
          </cell>
          <cell r="E1756" t="str">
            <v>CAPITAL</v>
          </cell>
          <cell r="F1756" t="str">
            <v>INVENTORIED_PERSONAL</v>
          </cell>
          <cell r="G1756" t="str">
            <v>INVENTORIED_PERSONAL</v>
          </cell>
        </row>
        <row r="1757">
          <cell r="A1757">
            <v>58811</v>
          </cell>
          <cell r="C1757" t="str">
            <v>INVENTORIED_PERSONAL</v>
          </cell>
          <cell r="D1757" t="str">
            <v>INVENTORIED_PERSONAL</v>
          </cell>
          <cell r="E1757" t="str">
            <v>CAPITAL</v>
          </cell>
          <cell r="F1757" t="str">
            <v>INVENTORIED_PERSONAL</v>
          </cell>
          <cell r="G1757" t="str">
            <v>INVENTORIED_PERSONAL</v>
          </cell>
        </row>
        <row r="1758">
          <cell r="A1758">
            <v>58812</v>
          </cell>
          <cell r="C1758" t="str">
            <v>INVENTORIED_PERSONAL</v>
          </cell>
          <cell r="D1758" t="str">
            <v>INVENTORIED_PERSONAL</v>
          </cell>
          <cell r="E1758" t="str">
            <v>CAPITAL</v>
          </cell>
          <cell r="F1758" t="str">
            <v>INVENTORIED_PERSONAL</v>
          </cell>
          <cell r="G1758" t="str">
            <v>INVENTORIED_PERSONAL</v>
          </cell>
        </row>
        <row r="1759">
          <cell r="A1759">
            <v>58819</v>
          </cell>
          <cell r="C1759" t="str">
            <v>INVENTORIED_PERSONAL</v>
          </cell>
          <cell r="D1759" t="str">
            <v>INVENTORIED_PERSONAL</v>
          </cell>
          <cell r="E1759" t="str">
            <v>CAPITAL</v>
          </cell>
          <cell r="F1759" t="str">
            <v>INVENTORIED_PERSONAL</v>
          </cell>
          <cell r="G1759" t="str">
            <v>INVENTORIED_PERSONAL</v>
          </cell>
        </row>
        <row r="1760">
          <cell r="A1760">
            <v>58820</v>
          </cell>
          <cell r="C1760" t="str">
            <v>INVENTORIED_PERSONAL</v>
          </cell>
          <cell r="D1760" t="str">
            <v>INVENTORIED_PERSONAL</v>
          </cell>
          <cell r="E1760" t="str">
            <v>CAPITAL</v>
          </cell>
          <cell r="F1760" t="str">
            <v>INVENTORIED_PERSONAL</v>
          </cell>
          <cell r="G1760" t="str">
            <v>INVENTORIED_PERSONAL</v>
          </cell>
        </row>
        <row r="1761">
          <cell r="A1761">
            <v>58821</v>
          </cell>
          <cell r="C1761" t="str">
            <v>INVENTORIED_PERSONAL</v>
          </cell>
          <cell r="D1761" t="str">
            <v>INVENTORIED_PERSONAL</v>
          </cell>
          <cell r="E1761" t="str">
            <v>CAPITAL</v>
          </cell>
          <cell r="F1761" t="str">
            <v>INVENTORIED_PERSONAL</v>
          </cell>
          <cell r="G1761" t="str">
            <v>INVENTORIED_PERSONAL</v>
          </cell>
        </row>
        <row r="1762">
          <cell r="A1762">
            <v>58825</v>
          </cell>
          <cell r="C1762" t="str">
            <v>INVENTORIED_PERSONAL</v>
          </cell>
          <cell r="D1762" t="str">
            <v>INVENTORIED_PERSONAL</v>
          </cell>
          <cell r="E1762" t="str">
            <v>CAPITAL</v>
          </cell>
          <cell r="F1762" t="str">
            <v>INVENTORIED_PERSONAL</v>
          </cell>
          <cell r="G1762" t="str">
            <v>INVENTORIED_PERSONAL</v>
          </cell>
        </row>
        <row r="1763">
          <cell r="A1763">
            <v>58900</v>
          </cell>
          <cell r="B1763">
            <v>58999</v>
          </cell>
          <cell r="C1763" t="str">
            <v>CAPT_RETAINED_LIB</v>
          </cell>
          <cell r="D1763" t="str">
            <v>CAPT_RETAINED_LIB</v>
          </cell>
          <cell r="E1763" t="str">
            <v>CAPITAL</v>
          </cell>
          <cell r="F1763" t="str">
            <v>CAPT_RETAINED_LIB</v>
          </cell>
          <cell r="G1763" t="str">
            <v>CAPT_RETAINED_LIB</v>
          </cell>
        </row>
        <row r="1764">
          <cell r="A1764">
            <v>58900</v>
          </cell>
          <cell r="C1764" t="str">
            <v>CAPT_RETAINED_LIB</v>
          </cell>
          <cell r="D1764" t="str">
            <v>CAPT_RETAINED_LIB</v>
          </cell>
          <cell r="E1764" t="str">
            <v>CAPITAL</v>
          </cell>
          <cell r="F1764" t="str">
            <v>CAPT_RETAINED_LIB</v>
          </cell>
          <cell r="G1764" t="str">
            <v>CAPT_RETAINED_LIB</v>
          </cell>
        </row>
        <row r="1765">
          <cell r="A1765">
            <v>58901</v>
          </cell>
          <cell r="C1765" t="str">
            <v>CAPT_RETAINED_LIB</v>
          </cell>
          <cell r="D1765" t="str">
            <v>CAPT_RETAINED_LIB</v>
          </cell>
          <cell r="E1765" t="str">
            <v>CAPITAL</v>
          </cell>
          <cell r="F1765" t="str">
            <v>CAPT_RETAINED_LIB</v>
          </cell>
          <cell r="G1765" t="str">
            <v>CAPT_RETAINED_LIB</v>
          </cell>
        </row>
        <row r="1766">
          <cell r="A1766">
            <v>58902</v>
          </cell>
          <cell r="C1766" t="str">
            <v>CAPT_RETAINED_LIB</v>
          </cell>
          <cell r="D1766" t="str">
            <v>CAPT_RETAINED_LIB</v>
          </cell>
          <cell r="E1766" t="str">
            <v>CAPITAL</v>
          </cell>
          <cell r="F1766" t="str">
            <v>CAPT_RETAINED_LIB</v>
          </cell>
          <cell r="G1766" t="str">
            <v>CAPT_RETAINED_LIB</v>
          </cell>
        </row>
        <row r="1767">
          <cell r="A1767">
            <v>58903</v>
          </cell>
          <cell r="C1767" t="str">
            <v>CAPT_RETAINED_LIB</v>
          </cell>
          <cell r="D1767" t="str">
            <v>CAPT_RETAINED_LIB</v>
          </cell>
          <cell r="E1767" t="str">
            <v>CAPITAL</v>
          </cell>
          <cell r="F1767" t="str">
            <v>CAPT_RETAINED_LIB</v>
          </cell>
          <cell r="G1767" t="str">
            <v>CAPT_RETAINED_LIB</v>
          </cell>
        </row>
        <row r="1768">
          <cell r="A1768">
            <v>58904</v>
          </cell>
          <cell r="C1768" t="str">
            <v>CAPT_RETAINED_LIB</v>
          </cell>
          <cell r="D1768" t="str">
            <v>CAPT_RETAINED_LIB</v>
          </cell>
          <cell r="E1768" t="str">
            <v>CAPITAL</v>
          </cell>
          <cell r="F1768" t="str">
            <v>CAPT_RETAINED_LIB</v>
          </cell>
          <cell r="G1768" t="str">
            <v>CAPT_RETAINED_LIB</v>
          </cell>
        </row>
        <row r="1769">
          <cell r="A1769">
            <v>58905</v>
          </cell>
          <cell r="C1769" t="str">
            <v>CAPT_RETAINED_LIB</v>
          </cell>
          <cell r="D1769" t="str">
            <v>CAPT_RETAINED_LIB</v>
          </cell>
          <cell r="E1769" t="str">
            <v>CAPITAL</v>
          </cell>
          <cell r="F1769" t="str">
            <v>CAPT_RETAINED_LIB</v>
          </cell>
          <cell r="G1769" t="str">
            <v>CAPT_RETAINED_LIB</v>
          </cell>
        </row>
        <row r="1770">
          <cell r="A1770">
            <v>58906</v>
          </cell>
          <cell r="C1770" t="str">
            <v>CAPT_RETAINED_LIB</v>
          </cell>
          <cell r="D1770" t="str">
            <v>CAPT_RETAINED_LIB</v>
          </cell>
          <cell r="E1770" t="str">
            <v>CAPITAL</v>
          </cell>
          <cell r="F1770" t="str">
            <v>CAPT_RETAINED_LIB</v>
          </cell>
          <cell r="G1770" t="str">
            <v>CAPT_RETAINED_LIB</v>
          </cell>
        </row>
        <row r="1771">
          <cell r="A1771">
            <v>58907</v>
          </cell>
          <cell r="C1771" t="str">
            <v>CAPT_RETAINED_LIB</v>
          </cell>
          <cell r="D1771" t="str">
            <v>CAPT_RETAINED_LIB</v>
          </cell>
          <cell r="E1771" t="str">
            <v>CAPITAL</v>
          </cell>
          <cell r="F1771" t="str">
            <v>CAPT_RETAINED_LIB</v>
          </cell>
          <cell r="G1771" t="str">
            <v>CAPT_RETAINED_LIB</v>
          </cell>
        </row>
        <row r="1772">
          <cell r="A1772">
            <v>58908</v>
          </cell>
          <cell r="C1772" t="str">
            <v>CAPT_RETAINED_LIB</v>
          </cell>
          <cell r="D1772" t="str">
            <v>CAPT_RETAINED_LIB</v>
          </cell>
          <cell r="E1772" t="str">
            <v>CAPITAL</v>
          </cell>
          <cell r="F1772" t="str">
            <v>CAPT_RETAINED_LIB</v>
          </cell>
          <cell r="G1772" t="str">
            <v>CAPT_RETAINED_LIB</v>
          </cell>
        </row>
        <row r="1773">
          <cell r="A1773">
            <v>58909</v>
          </cell>
          <cell r="C1773" t="str">
            <v>CAPT_RETAINED_LIB</v>
          </cell>
          <cell r="D1773" t="str">
            <v>CAPT_RETAINED_LIB</v>
          </cell>
          <cell r="E1773" t="str">
            <v>CAPITAL</v>
          </cell>
          <cell r="F1773" t="str">
            <v>CAPT_RETAINED_LIB</v>
          </cell>
          <cell r="G1773" t="str">
            <v>CAPT_RETAINED_LIB</v>
          </cell>
        </row>
        <row r="1774">
          <cell r="A1774">
            <v>58910</v>
          </cell>
          <cell r="C1774" t="str">
            <v>CAPT_RETAINED_LIB</v>
          </cell>
          <cell r="D1774" t="str">
            <v>CAPT_RETAINED_LIB</v>
          </cell>
          <cell r="E1774" t="str">
            <v>CAPITAL</v>
          </cell>
          <cell r="F1774" t="str">
            <v>CAPT_RETAINED_LIB</v>
          </cell>
          <cell r="G1774" t="str">
            <v>CAPT_RETAINED_LIB</v>
          </cell>
        </row>
        <row r="1775">
          <cell r="A1775">
            <v>58911</v>
          </cell>
          <cell r="C1775" t="str">
            <v>CAPT_RETAINED_LIB</v>
          </cell>
          <cell r="D1775" t="str">
            <v>CAPT_RETAINED_LIB</v>
          </cell>
          <cell r="E1775" t="str">
            <v>CAPITAL</v>
          </cell>
          <cell r="F1775" t="str">
            <v>CAPT_RETAINED_LIB</v>
          </cell>
          <cell r="G1775" t="str">
            <v>CAPT_RETAINED_LIB</v>
          </cell>
        </row>
        <row r="1776">
          <cell r="A1776">
            <v>58950</v>
          </cell>
          <cell r="C1776" t="str">
            <v>CAPT_RETAINED_LIB</v>
          </cell>
          <cell r="D1776" t="str">
            <v>CAPT_RETAINED_LIB</v>
          </cell>
          <cell r="E1776" t="str">
            <v>CAPITAL</v>
          </cell>
          <cell r="F1776" t="str">
            <v>CAPT_RETAINED_LIB</v>
          </cell>
          <cell r="G1776" t="str">
            <v>CAPT_RETAINED_LIB</v>
          </cell>
        </row>
        <row r="1777">
          <cell r="A1777">
            <v>58951</v>
          </cell>
          <cell r="C1777" t="str">
            <v>CAPT_RETAINED_LIB</v>
          </cell>
          <cell r="D1777" t="str">
            <v>CAPT_RETAINED_LIB</v>
          </cell>
          <cell r="E1777" t="str">
            <v>CAPITAL</v>
          </cell>
          <cell r="F1777" t="str">
            <v>CAPT_RETAINED_LIB</v>
          </cell>
          <cell r="G1777" t="str">
            <v>CAPT_RETAINED_LIB</v>
          </cell>
        </row>
        <row r="1778">
          <cell r="A1778">
            <v>58952</v>
          </cell>
          <cell r="C1778" t="str">
            <v>CAPT_RETAINED_LIB</v>
          </cell>
          <cell r="D1778" t="str">
            <v>CAPT_RETAINED_LIB</v>
          </cell>
          <cell r="E1778" t="str">
            <v>CAPITAL</v>
          </cell>
          <cell r="F1778" t="str">
            <v>CAPT_RETAINED_LIB</v>
          </cell>
          <cell r="G1778" t="str">
            <v>CAPT_RETAINED_LIB</v>
          </cell>
        </row>
        <row r="1779">
          <cell r="A1779">
            <v>58955</v>
          </cell>
          <cell r="C1779" t="str">
            <v>CAPT_RETAINED_LIB</v>
          </cell>
          <cell r="D1779" t="str">
            <v>CAPT_RETAINED_LIB</v>
          </cell>
          <cell r="E1779" t="str">
            <v>CAPITAL</v>
          </cell>
          <cell r="F1779" t="str">
            <v>CAPT_RETAINED_LIB</v>
          </cell>
          <cell r="G1779" t="str">
            <v>CAPT_RETAINED_LIB</v>
          </cell>
        </row>
        <row r="1780">
          <cell r="A1780">
            <v>59000</v>
          </cell>
          <cell r="B1780">
            <v>59899</v>
          </cell>
          <cell r="C1780" t="str">
            <v>USAS_PASS_THRU</v>
          </cell>
          <cell r="D1780" t="str">
            <v>USAS_PASS_THRU</v>
          </cell>
          <cell r="F1780" t="str">
            <v>USAS_PASS_THRU</v>
          </cell>
          <cell r="G1780" t="str">
            <v>USAS_PASS_THRU</v>
          </cell>
        </row>
        <row r="1781">
          <cell r="A1781">
            <v>59500</v>
          </cell>
          <cell r="C1781" t="str">
            <v>USAS_PASS_THRU</v>
          </cell>
          <cell r="D1781" t="str">
            <v>USAS_PASS_THRU</v>
          </cell>
          <cell r="F1781" t="str">
            <v>USAS_PASS_THRU</v>
          </cell>
          <cell r="G1781" t="str">
            <v>USAS_PASS_THRU</v>
          </cell>
        </row>
        <row r="1782">
          <cell r="A1782">
            <v>59501</v>
          </cell>
          <cell r="C1782" t="str">
            <v>USAS_PASS_THRU</v>
          </cell>
          <cell r="D1782" t="str">
            <v>USAS_PASS_THRU</v>
          </cell>
          <cell r="F1782" t="str">
            <v>USAS_PASS_THRU</v>
          </cell>
          <cell r="G1782" t="str">
            <v>USAS_PASS_THRU</v>
          </cell>
        </row>
        <row r="1783">
          <cell r="A1783">
            <v>59502</v>
          </cell>
          <cell r="C1783" t="str">
            <v>USAS_PASS_THRU</v>
          </cell>
          <cell r="D1783" t="str">
            <v>USAS_PASS_THRU</v>
          </cell>
          <cell r="F1783" t="str">
            <v>USAS_PASS_THRU</v>
          </cell>
          <cell r="G1783" t="str">
            <v>USAS_PASS_THRU</v>
          </cell>
        </row>
        <row r="1784">
          <cell r="A1784">
            <v>59503</v>
          </cell>
          <cell r="C1784" t="str">
            <v>USAS_PASS_THRU</v>
          </cell>
          <cell r="D1784" t="str">
            <v>USAS_PASS_THRU</v>
          </cell>
          <cell r="F1784" t="str">
            <v>USAS_PASS_THRU</v>
          </cell>
          <cell r="G1784" t="str">
            <v>USAS_PASS_THRU</v>
          </cell>
        </row>
        <row r="1785">
          <cell r="A1785">
            <v>59504</v>
          </cell>
          <cell r="C1785" t="str">
            <v>USAS_PASS_THRU</v>
          </cell>
          <cell r="D1785" t="str">
            <v>USAS_PASS_THRU</v>
          </cell>
          <cell r="F1785" t="str">
            <v>USAS_PASS_THRU</v>
          </cell>
          <cell r="G1785" t="str">
            <v>USAS_PASS_THRU</v>
          </cell>
        </row>
        <row r="1786">
          <cell r="A1786">
            <v>59505</v>
          </cell>
          <cell r="C1786" t="str">
            <v>USAS_PASS_THRU</v>
          </cell>
          <cell r="D1786" t="str">
            <v>USAS_PASS_THRU</v>
          </cell>
          <cell r="F1786" t="str">
            <v>USAS_PASS_THRU</v>
          </cell>
          <cell r="G1786" t="str">
            <v>USAS_PASS_THRU</v>
          </cell>
        </row>
        <row r="1787">
          <cell r="A1787">
            <v>59506</v>
          </cell>
          <cell r="C1787" t="str">
            <v>USAS_PASS_THRU</v>
          </cell>
          <cell r="D1787" t="str">
            <v>USAS_PASS_THRU</v>
          </cell>
          <cell r="F1787" t="str">
            <v>USAS_PASS_THRU</v>
          </cell>
          <cell r="G1787" t="str">
            <v>USAS_PASS_THRU</v>
          </cell>
        </row>
        <row r="1788">
          <cell r="A1788">
            <v>59507</v>
          </cell>
          <cell r="C1788" t="str">
            <v>USAS_PASS_THRU</v>
          </cell>
          <cell r="D1788" t="str">
            <v>USAS_PASS_THRU</v>
          </cell>
          <cell r="F1788" t="str">
            <v>USAS_PASS_THRU</v>
          </cell>
          <cell r="G1788" t="str">
            <v>USAS_PASS_THRU</v>
          </cell>
        </row>
        <row r="1789">
          <cell r="A1789">
            <v>59508</v>
          </cell>
          <cell r="C1789" t="str">
            <v>USAS_PASS_THRU</v>
          </cell>
          <cell r="D1789" t="str">
            <v>USAS_PASS_THRU</v>
          </cell>
          <cell r="F1789" t="str">
            <v>USAS_PASS_THRU</v>
          </cell>
          <cell r="G1789" t="str">
            <v>USAS_PASS_THRU</v>
          </cell>
        </row>
        <row r="1790">
          <cell r="A1790">
            <v>59509</v>
          </cell>
          <cell r="C1790" t="str">
            <v>USAS_PASS_THRU</v>
          </cell>
          <cell r="D1790" t="str">
            <v>USAS_PASS_THRU</v>
          </cell>
          <cell r="F1790" t="str">
            <v>USAS_PASS_THRU</v>
          </cell>
          <cell r="G1790" t="str">
            <v>USAS_PASS_THRU</v>
          </cell>
        </row>
        <row r="1791">
          <cell r="A1791">
            <v>59510</v>
          </cell>
          <cell r="C1791" t="str">
            <v>USAS_PASS_THRU</v>
          </cell>
          <cell r="D1791" t="str">
            <v>USAS_PASS_THRU</v>
          </cell>
          <cell r="F1791" t="str">
            <v>USAS_PASS_THRU</v>
          </cell>
          <cell r="G1791" t="str">
            <v>USAS_PASS_THRU</v>
          </cell>
        </row>
        <row r="1792">
          <cell r="A1792">
            <v>59511</v>
          </cell>
          <cell r="C1792" t="str">
            <v>USAS_PASS_THRU</v>
          </cell>
          <cell r="D1792" t="str">
            <v>USAS_PASS_THRU</v>
          </cell>
          <cell r="F1792" t="str">
            <v>USAS_PASS_THRU</v>
          </cell>
          <cell r="G1792" t="str">
            <v>USAS_PASS_THRU</v>
          </cell>
        </row>
        <row r="1793">
          <cell r="A1793">
            <v>59512</v>
          </cell>
          <cell r="C1793" t="str">
            <v>USAS_PASS_THRU</v>
          </cell>
          <cell r="D1793" t="str">
            <v>USAS_PASS_THRU</v>
          </cell>
          <cell r="F1793" t="str">
            <v>USAS_PASS_THRU</v>
          </cell>
          <cell r="G1793" t="str">
            <v>USAS_PASS_THRU</v>
          </cell>
        </row>
        <row r="1794">
          <cell r="A1794">
            <v>59513</v>
          </cell>
          <cell r="C1794" t="str">
            <v>USAS_PASS_THRU</v>
          </cell>
          <cell r="D1794" t="str">
            <v>USAS_PASS_THRU</v>
          </cell>
          <cell r="F1794" t="str">
            <v>USAS_PASS_THRU</v>
          </cell>
          <cell r="G1794" t="str">
            <v>USAS_PASS_THRU</v>
          </cell>
        </row>
        <row r="1795">
          <cell r="A1795">
            <v>59514</v>
          </cell>
          <cell r="C1795" t="str">
            <v>USAS_PASS_THRU</v>
          </cell>
          <cell r="D1795" t="str">
            <v>USAS_PASS_THRU</v>
          </cell>
          <cell r="F1795" t="str">
            <v>USAS_PASS_THRU</v>
          </cell>
          <cell r="G1795" t="str">
            <v>USAS_PASS_THRU</v>
          </cell>
        </row>
        <row r="1796">
          <cell r="A1796">
            <v>59515</v>
          </cell>
          <cell r="C1796" t="str">
            <v>USAS_PASS_THRU</v>
          </cell>
          <cell r="D1796" t="str">
            <v>USAS_PASS_THRU</v>
          </cell>
          <cell r="F1796" t="str">
            <v>USAS_PASS_THRU</v>
          </cell>
          <cell r="G1796" t="str">
            <v>USAS_PASS_THRU</v>
          </cell>
        </row>
        <row r="1797">
          <cell r="A1797">
            <v>59516</v>
          </cell>
          <cell r="C1797" t="str">
            <v>USAS_PASS_THRU</v>
          </cell>
          <cell r="D1797" t="str">
            <v>USAS_PASS_THRU</v>
          </cell>
          <cell r="F1797" t="str">
            <v>USAS_PASS_THRU</v>
          </cell>
          <cell r="G1797" t="str">
            <v>USAS_PASS_THRU</v>
          </cell>
        </row>
        <row r="1798">
          <cell r="A1798">
            <v>59517</v>
          </cell>
          <cell r="C1798" t="str">
            <v>USAS_PASS_THRU</v>
          </cell>
          <cell r="D1798" t="str">
            <v>USAS_PASS_THRU</v>
          </cell>
          <cell r="F1798" t="str">
            <v>USAS_PASS_THRU</v>
          </cell>
          <cell r="G1798" t="str">
            <v>USAS_PASS_THRU</v>
          </cell>
        </row>
        <row r="1799">
          <cell r="A1799">
            <v>59518</v>
          </cell>
          <cell r="C1799" t="str">
            <v>USAS_PASS_THRU</v>
          </cell>
          <cell r="D1799" t="str">
            <v>USAS_PASS_THRU</v>
          </cell>
          <cell r="F1799" t="str">
            <v>USAS_PASS_THRU</v>
          </cell>
          <cell r="G1799" t="str">
            <v>USAS_PASS_THRU</v>
          </cell>
        </row>
        <row r="1800">
          <cell r="A1800">
            <v>59519</v>
          </cell>
          <cell r="C1800" t="str">
            <v>USAS_PASS_THRU</v>
          </cell>
          <cell r="D1800" t="str">
            <v>USAS_PASS_THRU</v>
          </cell>
          <cell r="F1800" t="str">
            <v>USAS_PASS_THRU</v>
          </cell>
          <cell r="G1800" t="str">
            <v>USAS_PASS_THRU</v>
          </cell>
        </row>
        <row r="1801">
          <cell r="A1801">
            <v>59520</v>
          </cell>
          <cell r="C1801" t="str">
            <v>USAS_PASS_THRU</v>
          </cell>
          <cell r="D1801" t="str">
            <v>USAS_PASS_THRU</v>
          </cell>
          <cell r="F1801" t="str">
            <v>USAS_PASS_THRU</v>
          </cell>
          <cell r="G1801" t="str">
            <v>USAS_PASS_THRU</v>
          </cell>
        </row>
        <row r="1802">
          <cell r="A1802">
            <v>59521</v>
          </cell>
          <cell r="C1802" t="str">
            <v>USAS_PASS_THRU</v>
          </cell>
          <cell r="D1802" t="str">
            <v>USAS_PASS_THRU</v>
          </cell>
          <cell r="F1802" t="str">
            <v>USAS_PASS_THRU</v>
          </cell>
          <cell r="G1802" t="str">
            <v>USAS_PASS_THRU</v>
          </cell>
        </row>
        <row r="1803">
          <cell r="A1803">
            <v>59522</v>
          </cell>
          <cell r="C1803" t="str">
            <v>USAS_PASS_THRU</v>
          </cell>
          <cell r="D1803" t="str">
            <v>USAS_PASS_THRU</v>
          </cell>
          <cell r="F1803" t="str">
            <v>USAS_PASS_THRU</v>
          </cell>
          <cell r="G1803" t="str">
            <v>USAS_PASS_THRU</v>
          </cell>
        </row>
        <row r="1804">
          <cell r="A1804">
            <v>59523</v>
          </cell>
          <cell r="C1804" t="str">
            <v>USAS_PASS_THRU</v>
          </cell>
          <cell r="D1804" t="str">
            <v>USAS_PASS_THRU</v>
          </cell>
          <cell r="F1804" t="str">
            <v>USAS_PASS_THRU</v>
          </cell>
          <cell r="G1804" t="str">
            <v>USAS_PASS_THRU</v>
          </cell>
        </row>
        <row r="1805">
          <cell r="A1805">
            <v>59900</v>
          </cell>
          <cell r="B1805">
            <v>59999</v>
          </cell>
          <cell r="C1805" t="str">
            <v>AFR_ADJUSTMENTS</v>
          </cell>
          <cell r="D1805" t="str">
            <v>AFR_ADJUSTMENTS</v>
          </cell>
          <cell r="F1805" t="str">
            <v>AFR_ADJUSTMENTS</v>
          </cell>
          <cell r="G1805" t="str">
            <v>AFR_ADJUSTMENTS</v>
          </cell>
        </row>
        <row r="1806">
          <cell r="A1806">
            <v>59900</v>
          </cell>
          <cell r="C1806" t="str">
            <v>AFR_ADJUSTMENTS</v>
          </cell>
          <cell r="D1806" t="str">
            <v>AFR_ADJUSTMENTS</v>
          </cell>
          <cell r="F1806" t="str">
            <v>AFR_ADJUSTMENTS</v>
          </cell>
          <cell r="G1806" t="str">
            <v>AFR_ADJUSTMENTS</v>
          </cell>
        </row>
        <row r="1807">
          <cell r="A1807">
            <v>59901</v>
          </cell>
          <cell r="C1807" t="str">
            <v>AFR_ADJUSTMENTS</v>
          </cell>
          <cell r="D1807" t="str">
            <v>AFR_ADJUSTMENTS</v>
          </cell>
          <cell r="F1807" t="str">
            <v>AFR_ADJUSTMENTS</v>
          </cell>
          <cell r="G1807" t="str">
            <v>AFR_ADJUSTMENTS</v>
          </cell>
        </row>
        <row r="1808">
          <cell r="A1808">
            <v>59902</v>
          </cell>
          <cell r="C1808" t="str">
            <v>AFR_ADJUSTMENTS</v>
          </cell>
          <cell r="D1808" t="str">
            <v>AFR_ADJUSTMENTS</v>
          </cell>
          <cell r="F1808" t="str">
            <v>AFR_ADJUSTMENTS</v>
          </cell>
          <cell r="G1808" t="str">
            <v>AFR_ADJUSTMENTS</v>
          </cell>
        </row>
        <row r="1809">
          <cell r="A1809">
            <v>59903</v>
          </cell>
          <cell r="C1809" t="str">
            <v>AFR_ADJUSTMENTS</v>
          </cell>
          <cell r="D1809" t="str">
            <v>AFR_ADJUSTMENTS</v>
          </cell>
          <cell r="F1809" t="str">
            <v>AFR_ADJUSTMENTS</v>
          </cell>
          <cell r="G1809" t="str">
            <v>AFR_ADJUSTMENTS</v>
          </cell>
        </row>
        <row r="1810">
          <cell r="A1810">
            <v>59904</v>
          </cell>
          <cell r="C1810" t="str">
            <v>AFR_ADJUSTMENTS</v>
          </cell>
          <cell r="D1810" t="str">
            <v>AFR_ADJUSTMENTS</v>
          </cell>
          <cell r="F1810" t="str">
            <v>AFR_ADJUSTMENTS</v>
          </cell>
          <cell r="G1810" t="str">
            <v>AFR_ADJUSTMENTS</v>
          </cell>
        </row>
        <row r="1811">
          <cell r="A1811">
            <v>59905</v>
          </cell>
          <cell r="C1811" t="str">
            <v>AFR_ADJUSTMENTS</v>
          </cell>
          <cell r="D1811" t="str">
            <v>AFR_ADJUSTMENTS</v>
          </cell>
          <cell r="F1811" t="str">
            <v>AFR_ADJUSTMENTS</v>
          </cell>
          <cell r="G1811" t="str">
            <v>AFR_ADJUSTMENTS</v>
          </cell>
        </row>
        <row r="1812">
          <cell r="A1812">
            <v>59906</v>
          </cell>
          <cell r="C1812" t="str">
            <v>AFR_ADJUSTMENTS</v>
          </cell>
          <cell r="D1812" t="str">
            <v>AFR_ADJUSTMENTS</v>
          </cell>
          <cell r="F1812" t="str">
            <v>AFR_ADJUSTMENTS</v>
          </cell>
          <cell r="G1812" t="str">
            <v>AFR_ADJUSTMENTS</v>
          </cell>
        </row>
        <row r="1813">
          <cell r="A1813">
            <v>59907</v>
          </cell>
          <cell r="C1813" t="str">
            <v>AFR_ADJUSTMENTS</v>
          </cell>
          <cell r="D1813" t="str">
            <v>AFR_ADJUSTMENTS</v>
          </cell>
          <cell r="F1813" t="str">
            <v>AFR_ADJUSTMENTS</v>
          </cell>
          <cell r="G1813" t="str">
            <v>AFR_ADJUSTMENTS</v>
          </cell>
        </row>
        <row r="1814">
          <cell r="A1814">
            <v>59908</v>
          </cell>
          <cell r="C1814" t="str">
            <v>AFR_ADJUSTMENTS</v>
          </cell>
          <cell r="D1814" t="str">
            <v>AFR_ADJUSTMENTS</v>
          </cell>
          <cell r="F1814" t="str">
            <v>AFR_ADJUSTMENTS</v>
          </cell>
          <cell r="G1814" t="str">
            <v>AFR_ADJUSTMENTS</v>
          </cell>
        </row>
        <row r="1815">
          <cell r="A1815">
            <v>59909</v>
          </cell>
          <cell r="C1815" t="str">
            <v>AFR_ADJUSTMENTS</v>
          </cell>
          <cell r="D1815" t="str">
            <v>AFR_ADJUSTMENTS</v>
          </cell>
          <cell r="F1815" t="str">
            <v>AFR_ADJUSTMENTS</v>
          </cell>
          <cell r="G1815" t="str">
            <v>AFR_ADJUSTMENTS</v>
          </cell>
        </row>
        <row r="1816">
          <cell r="A1816">
            <v>59910</v>
          </cell>
          <cell r="C1816" t="str">
            <v>AFR_ADJUSTMENTS</v>
          </cell>
          <cell r="D1816" t="str">
            <v>AFR_ADJUSTMENTS</v>
          </cell>
          <cell r="F1816" t="str">
            <v>AFR_ADJUSTMENTS</v>
          </cell>
          <cell r="G1816" t="str">
            <v>AFR_ADJUSTMENTS</v>
          </cell>
        </row>
        <row r="1817">
          <cell r="A1817">
            <v>59911</v>
          </cell>
          <cell r="C1817" t="str">
            <v>AFR_ADJUSTMENTS</v>
          </cell>
          <cell r="D1817" t="str">
            <v>AFR_ADJUSTMENTS</v>
          </cell>
          <cell r="F1817" t="str">
            <v>AFR_ADJUSTMENTS</v>
          </cell>
          <cell r="G1817" t="str">
            <v>AFR_ADJUSTMENTS</v>
          </cell>
        </row>
        <row r="1818">
          <cell r="A1818">
            <v>59912</v>
          </cell>
          <cell r="C1818" t="str">
            <v>AFR_ADJUSTMENTS</v>
          </cell>
          <cell r="D1818" t="str">
            <v>AFR_ADJUSTMENTS</v>
          </cell>
          <cell r="F1818" t="str">
            <v>AFR_ADJUSTMENTS</v>
          </cell>
          <cell r="G1818" t="str">
            <v>AFR_ADJUSTMENTS</v>
          </cell>
        </row>
        <row r="1819">
          <cell r="A1819">
            <v>59999</v>
          </cell>
          <cell r="C1819" t="str">
            <v>AFR_ADJUSTMENTS</v>
          </cell>
          <cell r="D1819" t="str">
            <v>AFR_ADJUSTMENTS</v>
          </cell>
          <cell r="E1819"/>
          <cell r="F1819" t="str">
            <v>AFR_ADJUSTMENTS</v>
          </cell>
          <cell r="G1819" t="str">
            <v>AFR_ADJUSTMENTS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BudgetNode_LU"/>
    </sheetNames>
    <sheetDataSet>
      <sheetData sheetId="0">
        <row r="1">
          <cell r="A1" t="str">
            <v>Account</v>
          </cell>
          <cell r="B1" t="str">
            <v>Short Descr</v>
          </cell>
          <cell r="C1" t="str">
            <v>Long Descr</v>
          </cell>
          <cell r="D1" t="str">
            <v>Acct Type</v>
          </cell>
          <cell r="E1" t="str">
            <v>Category</v>
          </cell>
          <cell r="F1" t="str">
            <v>SFAC_BN_Sort</v>
          </cell>
        </row>
        <row r="2">
          <cell r="A2" t="str">
            <v>B4000</v>
          </cell>
          <cell r="B2" t="str">
            <v>SUMMARY REVENUE BUDGET</v>
          </cell>
          <cell r="C2" t="str">
            <v xml:space="preserve"> </v>
          </cell>
          <cell r="D2" t="str">
            <v>Revenue</v>
          </cell>
          <cell r="E2" t="str">
            <v>Budget - Revenue</v>
          </cell>
          <cell r="F2" t="str">
            <v>SUMMARY REVENUE BUDGET</v>
          </cell>
        </row>
        <row r="3">
          <cell r="A3" t="str">
            <v>B4001</v>
          </cell>
          <cell r="B3" t="str">
            <v>TUITION</v>
          </cell>
          <cell r="C3" t="str">
            <v xml:space="preserve"> </v>
          </cell>
          <cell r="D3" t="str">
            <v>Revenue</v>
          </cell>
          <cell r="E3" t="str">
            <v>Budget - Revenue</v>
          </cell>
          <cell r="F3" t="str">
            <v>TUITION</v>
          </cell>
        </row>
        <row r="4">
          <cell r="A4" t="str">
            <v>B4002</v>
          </cell>
          <cell r="B4" t="str">
            <v>DESIGNATED TUITION</v>
          </cell>
          <cell r="C4" t="str">
            <v xml:space="preserve"> </v>
          </cell>
          <cell r="D4" t="str">
            <v>Revenue</v>
          </cell>
          <cell r="E4" t="str">
            <v>Budget - Revenue</v>
          </cell>
          <cell r="F4" t="str">
            <v>DESIGNATED TUITION</v>
          </cell>
        </row>
        <row r="5">
          <cell r="A5" t="str">
            <v>B4003</v>
          </cell>
          <cell r="B5" t="str">
            <v>STUDENT SERVICE FEES</v>
          </cell>
          <cell r="C5" t="str">
            <v xml:space="preserve"> </v>
          </cell>
          <cell r="D5" t="str">
            <v>Revenue</v>
          </cell>
          <cell r="E5" t="str">
            <v>Budget - Revenue</v>
          </cell>
          <cell r="F5" t="str">
            <v>STUDENT SERVICE FEES</v>
          </cell>
        </row>
        <row r="6">
          <cell r="A6" t="str">
            <v>B4004</v>
          </cell>
          <cell r="B6" t="str">
            <v>OTHER FEES</v>
          </cell>
          <cell r="C6" t="str">
            <v xml:space="preserve"> </v>
          </cell>
          <cell r="D6" t="str">
            <v>Revenue</v>
          </cell>
          <cell r="E6" t="str">
            <v>Budget - Revenue</v>
          </cell>
          <cell r="F6" t="str">
            <v>OTHER FEES</v>
          </cell>
        </row>
        <row r="7">
          <cell r="A7" t="str">
            <v>B4005</v>
          </cell>
          <cell r="B7" t="str">
            <v>REMISSIONS AND EXEMPTIONS</v>
          </cell>
          <cell r="C7" t="str">
            <v xml:space="preserve"> </v>
          </cell>
          <cell r="D7" t="str">
            <v>Revenue</v>
          </cell>
          <cell r="E7" t="str">
            <v>Budget - Revenue</v>
          </cell>
          <cell r="F7" t="str">
            <v>REMISSIONS AND EXEMPTIONS</v>
          </cell>
        </row>
        <row r="8">
          <cell r="A8" t="str">
            <v>B4006</v>
          </cell>
          <cell r="B8" t="str">
            <v>GENERAL REVENUE APPROPRIATION</v>
          </cell>
          <cell r="C8" t="str">
            <v xml:space="preserve"> </v>
          </cell>
          <cell r="D8" t="str">
            <v>Revenue</v>
          </cell>
          <cell r="E8" t="str">
            <v>Budget - Revenue</v>
          </cell>
          <cell r="F8" t="str">
            <v>GENERAL REVENUE APPROPRIATION</v>
          </cell>
        </row>
        <row r="9">
          <cell r="A9" t="str">
            <v>B4007</v>
          </cell>
          <cell r="B9" t="str">
            <v>OTHER GENERAL REVENUE</v>
          </cell>
          <cell r="C9" t="str">
            <v xml:space="preserve"> </v>
          </cell>
          <cell r="D9" t="str">
            <v>Revenue</v>
          </cell>
          <cell r="E9" t="str">
            <v>Budget - Revenue</v>
          </cell>
          <cell r="F9" t="str">
            <v>OTHER GENERAL REVENUE</v>
          </cell>
        </row>
        <row r="10">
          <cell r="A10" t="str">
            <v>B4008</v>
          </cell>
          <cell r="B10" t="str">
            <v>STAFF BENEFITS</v>
          </cell>
          <cell r="C10" t="str">
            <v xml:space="preserve"> </v>
          </cell>
          <cell r="D10" t="str">
            <v>Revenue</v>
          </cell>
          <cell r="E10" t="str">
            <v>Budget - Revenue</v>
          </cell>
          <cell r="F10" t="str">
            <v>STAFF BENEFITS</v>
          </cell>
        </row>
        <row r="11">
          <cell r="A11" t="str">
            <v>B4009</v>
          </cell>
          <cell r="B11" t="str">
            <v>HIGHER EDUCATION ASSISTANCE</v>
          </cell>
          <cell r="C11" t="str">
            <v xml:space="preserve"> </v>
          </cell>
          <cell r="D11" t="str">
            <v>Revenue</v>
          </cell>
          <cell r="E11" t="str">
            <v>Budget - Revenue</v>
          </cell>
          <cell r="F11" t="str">
            <v>HIGHER EDUCATION ASSISTANCE</v>
          </cell>
        </row>
        <row r="12">
          <cell r="A12" t="str">
            <v>B4010</v>
          </cell>
          <cell r="B12" t="str">
            <v>FEDERAL GRANTS AND CONTRACTS</v>
          </cell>
          <cell r="C12" t="str">
            <v xml:space="preserve"> </v>
          </cell>
          <cell r="D12" t="str">
            <v>Revenue</v>
          </cell>
          <cell r="E12" t="str">
            <v>Budget - Revenue</v>
          </cell>
          <cell r="F12" t="str">
            <v>FEDERAL GRANTS AND CONTRACTS</v>
          </cell>
        </row>
        <row r="13">
          <cell r="A13" t="str">
            <v>B4011</v>
          </cell>
          <cell r="B13" t="str">
            <v>INDIRECT COST RECOVERED - FED</v>
          </cell>
          <cell r="C13" t="str">
            <v xml:space="preserve"> </v>
          </cell>
          <cell r="D13" t="str">
            <v>Revenue</v>
          </cell>
          <cell r="E13" t="str">
            <v>Budget - Revenue</v>
          </cell>
          <cell r="F13" t="str">
            <v>INDIRECT COST RECOVERED - FED</v>
          </cell>
        </row>
        <row r="14">
          <cell r="A14" t="str">
            <v>B4012</v>
          </cell>
          <cell r="B14" t="str">
            <v>FED PASS THRU FROM STATE AGENC</v>
          </cell>
          <cell r="C14" t="str">
            <v xml:space="preserve"> </v>
          </cell>
          <cell r="D14" t="str">
            <v>Revenue</v>
          </cell>
          <cell r="E14" t="str">
            <v>Budget - Revenue</v>
          </cell>
          <cell r="F14" t="str">
            <v>FED PASS THRU FROM STATE AGENC</v>
          </cell>
        </row>
        <row r="15">
          <cell r="A15" t="str">
            <v>B4013</v>
          </cell>
          <cell r="B15" t="str">
            <v>IDC RECOVERED - FED PASS THRU</v>
          </cell>
          <cell r="C15" t="str">
            <v xml:space="preserve"> </v>
          </cell>
          <cell r="D15" t="str">
            <v>Revenue</v>
          </cell>
          <cell r="E15" t="str">
            <v>Budget - Revenue</v>
          </cell>
          <cell r="F15" t="str">
            <v>IDC RECOVERED - FED PASS THRU</v>
          </cell>
        </row>
        <row r="16">
          <cell r="A16" t="str">
            <v>B4014</v>
          </cell>
          <cell r="B16" t="str">
            <v>STATE GRANTS AND CONTRACTS</v>
          </cell>
          <cell r="C16" t="str">
            <v xml:space="preserve"> </v>
          </cell>
          <cell r="D16" t="str">
            <v>Revenue</v>
          </cell>
          <cell r="E16" t="str">
            <v>Budget - Revenue</v>
          </cell>
          <cell r="F16" t="str">
            <v>STATE GRANTS AND CONTRACTS</v>
          </cell>
        </row>
        <row r="17">
          <cell r="A17" t="str">
            <v>B4015</v>
          </cell>
          <cell r="B17" t="str">
            <v>INDIRECT COST RECOVERED - STAT</v>
          </cell>
          <cell r="C17" t="str">
            <v xml:space="preserve"> </v>
          </cell>
          <cell r="D17" t="str">
            <v>Revenue</v>
          </cell>
          <cell r="E17" t="str">
            <v>Budget - Revenue</v>
          </cell>
          <cell r="F17" t="str">
            <v>INDIRECT COST RECOVERED - STAT</v>
          </cell>
        </row>
        <row r="18">
          <cell r="A18" t="str">
            <v>B4016</v>
          </cell>
          <cell r="B18" t="str">
            <v>STATE PASS THRU FROM STATE AGN</v>
          </cell>
          <cell r="C18" t="str">
            <v xml:space="preserve"> </v>
          </cell>
          <cell r="D18" t="str">
            <v>Revenue</v>
          </cell>
          <cell r="E18" t="str">
            <v>Budget - Revenue</v>
          </cell>
          <cell r="F18" t="str">
            <v>STATE PASS THRU FROM STATE AGN</v>
          </cell>
        </row>
        <row r="19">
          <cell r="A19" t="str">
            <v>B4017</v>
          </cell>
          <cell r="B19" t="str">
            <v>IDC RECOVERED - STATE PASS THR</v>
          </cell>
          <cell r="C19" t="str">
            <v xml:space="preserve"> </v>
          </cell>
          <cell r="D19" t="str">
            <v>Revenue</v>
          </cell>
          <cell r="E19" t="str">
            <v>Budget - Revenue</v>
          </cell>
          <cell r="F19" t="str">
            <v>IDC RECOVERED - STATE PASS THR</v>
          </cell>
        </row>
        <row r="20">
          <cell r="A20" t="str">
            <v>B4018</v>
          </cell>
          <cell r="B20" t="str">
            <v>LOCAL GRANTS AND CONTRACTS</v>
          </cell>
          <cell r="C20" t="str">
            <v xml:space="preserve"> </v>
          </cell>
          <cell r="D20" t="str">
            <v>Revenue</v>
          </cell>
          <cell r="E20" t="str">
            <v>Budget - Revenue</v>
          </cell>
          <cell r="F20" t="str">
            <v>LOCAL GRANTS AND CONTRACTS</v>
          </cell>
        </row>
        <row r="21">
          <cell r="A21" t="str">
            <v>B4019</v>
          </cell>
          <cell r="B21" t="str">
            <v>IDC RECOVERED - LOCAL</v>
          </cell>
          <cell r="C21" t="str">
            <v xml:space="preserve"> </v>
          </cell>
          <cell r="D21" t="str">
            <v>Revenue</v>
          </cell>
          <cell r="E21" t="str">
            <v>Budget - Revenue</v>
          </cell>
          <cell r="F21" t="str">
            <v>IDC RECOVERED - LOCAL</v>
          </cell>
        </row>
        <row r="22">
          <cell r="A22" t="str">
            <v>B4020</v>
          </cell>
          <cell r="B22" t="str">
            <v>PRIVATE GIFTS</v>
          </cell>
          <cell r="C22" t="str">
            <v xml:space="preserve"> </v>
          </cell>
          <cell r="D22" t="str">
            <v>Revenue</v>
          </cell>
          <cell r="E22" t="str">
            <v>Budget - Revenue</v>
          </cell>
          <cell r="F22" t="str">
            <v>PRIVATE GIFTS</v>
          </cell>
        </row>
        <row r="23">
          <cell r="A23" t="str">
            <v>B4021</v>
          </cell>
          <cell r="B23" t="str">
            <v>PRIVATE GRANTS AND CONTRACTS</v>
          </cell>
          <cell r="C23" t="str">
            <v xml:space="preserve"> </v>
          </cell>
          <cell r="D23" t="str">
            <v>Revenue</v>
          </cell>
          <cell r="E23" t="str">
            <v>Budget - Revenue</v>
          </cell>
          <cell r="F23" t="str">
            <v>PRIVATE GRANTS AND CONTRACTS</v>
          </cell>
        </row>
        <row r="24">
          <cell r="A24" t="str">
            <v>B4022</v>
          </cell>
          <cell r="B24" t="str">
            <v>IDC RECOVERED - PRIVATE GRANT</v>
          </cell>
          <cell r="C24" t="str">
            <v xml:space="preserve"> </v>
          </cell>
          <cell r="D24" t="str">
            <v>Revenue</v>
          </cell>
          <cell r="E24" t="str">
            <v>Budget - Revenue</v>
          </cell>
          <cell r="F24" t="str">
            <v>IDC RECOVERED - PRIVATE GRANT</v>
          </cell>
        </row>
        <row r="25">
          <cell r="A25" t="str">
            <v>B4023</v>
          </cell>
          <cell r="B25" t="str">
            <v>IDC RECOVERED-PRIVATE CONTRACT</v>
          </cell>
          <cell r="C25" t="str">
            <v xml:space="preserve"> </v>
          </cell>
          <cell r="D25" t="str">
            <v>Revenue</v>
          </cell>
          <cell r="E25" t="str">
            <v>Budget - Revenue</v>
          </cell>
          <cell r="F25" t="str">
            <v>IDC RECOVERED-PRIVATE CONTRACT</v>
          </cell>
        </row>
        <row r="26">
          <cell r="A26" t="str">
            <v>B4024</v>
          </cell>
          <cell r="B26" t="str">
            <v>INC/DEC IN FAIR VALUE OF INV</v>
          </cell>
          <cell r="C26" t="str">
            <v xml:space="preserve"> </v>
          </cell>
          <cell r="D26" t="str">
            <v>Revenue</v>
          </cell>
          <cell r="E26" t="str">
            <v>Budget - Revenue</v>
          </cell>
          <cell r="F26" t="str">
            <v>INC/DEC IN FAIR VALUE OF INV</v>
          </cell>
        </row>
        <row r="27">
          <cell r="A27" t="str">
            <v>B4025</v>
          </cell>
          <cell r="B27" t="str">
            <v>OTHER INVESTMENT INCOME</v>
          </cell>
          <cell r="C27" t="str">
            <v xml:space="preserve"> </v>
          </cell>
          <cell r="D27" t="str">
            <v>Revenue</v>
          </cell>
          <cell r="E27" t="str">
            <v>Budget - Revenue</v>
          </cell>
          <cell r="F27" t="str">
            <v>OTHER INVESTMENT INCOME</v>
          </cell>
        </row>
        <row r="28">
          <cell r="A28" t="str">
            <v>B4026</v>
          </cell>
          <cell r="B28" t="str">
            <v>ENDOWMENT INCOME DISTRIBUTION</v>
          </cell>
          <cell r="C28" t="str">
            <v xml:space="preserve"> </v>
          </cell>
          <cell r="D28" t="str">
            <v>Revenue</v>
          </cell>
          <cell r="E28" t="str">
            <v>Budget - Revenue</v>
          </cell>
          <cell r="F28" t="str">
            <v>ENDOWMENT INCOME DISTRIBUTION</v>
          </cell>
        </row>
        <row r="29">
          <cell r="A29" t="str">
            <v>B4027</v>
          </cell>
          <cell r="B29" t="str">
            <v>SALES AND SERVICES - E&amp;G</v>
          </cell>
          <cell r="C29" t="str">
            <v xml:space="preserve"> </v>
          </cell>
          <cell r="D29" t="str">
            <v>Revenue</v>
          </cell>
          <cell r="E29" t="str">
            <v>Budget - Revenue</v>
          </cell>
          <cell r="F29" t="str">
            <v>SALES AND SERVICES - E&amp;G</v>
          </cell>
        </row>
        <row r="30">
          <cell r="A30" t="str">
            <v>B4028</v>
          </cell>
          <cell r="B30" t="str">
            <v>SALES AND SERVICES - AUXILIARY</v>
          </cell>
          <cell r="C30" t="str">
            <v xml:space="preserve"> </v>
          </cell>
          <cell r="D30" t="str">
            <v>Revenue</v>
          </cell>
          <cell r="E30" t="str">
            <v>Budget - Revenue</v>
          </cell>
          <cell r="F30" t="str">
            <v>SALES AND SERVICES - AUXILIARY</v>
          </cell>
        </row>
        <row r="31">
          <cell r="A31" t="str">
            <v>B4029</v>
          </cell>
          <cell r="B31" t="str">
            <v>OTHER SOURCES</v>
          </cell>
          <cell r="C31" t="str">
            <v xml:space="preserve"> </v>
          </cell>
          <cell r="D31" t="str">
            <v>Revenue</v>
          </cell>
          <cell r="E31" t="str">
            <v>Budget - Revenue</v>
          </cell>
          <cell r="F31" t="str">
            <v>OTHER SOURCES</v>
          </cell>
        </row>
        <row r="32">
          <cell r="A32" t="str">
            <v>B4030</v>
          </cell>
          <cell r="B32" t="str">
            <v>AMONG FUNDS-MANDATORY</v>
          </cell>
          <cell r="C32" t="str">
            <v xml:space="preserve"> </v>
          </cell>
          <cell r="D32" t="str">
            <v>Revenue</v>
          </cell>
          <cell r="E32" t="str">
            <v>Budget - Revenue</v>
          </cell>
          <cell r="F32" t="str">
            <v>AMONG FUNDS-MANDATORY</v>
          </cell>
        </row>
        <row r="33">
          <cell r="A33" t="str">
            <v>B4031</v>
          </cell>
          <cell r="B33" t="str">
            <v>AMONG FUNDS-NON-MANDATORY</v>
          </cell>
          <cell r="C33" t="str">
            <v xml:space="preserve"> </v>
          </cell>
          <cell r="D33" t="str">
            <v>Revenue</v>
          </cell>
          <cell r="E33" t="str">
            <v>Budget - Revenue</v>
          </cell>
          <cell r="F33" t="str">
            <v>AMONG FUNDS-NON-MANDATORY</v>
          </cell>
        </row>
        <row r="34">
          <cell r="A34" t="str">
            <v>B4032</v>
          </cell>
          <cell r="B34" t="str">
            <v>AMONG COMPONENTS-MANDATORY</v>
          </cell>
          <cell r="C34" t="str">
            <v xml:space="preserve"> </v>
          </cell>
          <cell r="D34" t="str">
            <v>Revenue</v>
          </cell>
          <cell r="E34" t="str">
            <v>Budget - Revenue</v>
          </cell>
          <cell r="F34" t="str">
            <v>AMONG COMPONENTS-MANDATORY</v>
          </cell>
        </row>
        <row r="35">
          <cell r="A35" t="str">
            <v>B4033</v>
          </cell>
          <cell r="B35" t="str">
            <v>AMONG COMPONENTS-NON-MANDATORY</v>
          </cell>
          <cell r="C35" t="str">
            <v xml:space="preserve"> </v>
          </cell>
          <cell r="D35" t="str">
            <v>Revenue</v>
          </cell>
          <cell r="E35" t="str">
            <v>Budget - Revenue</v>
          </cell>
          <cell r="F35" t="str">
            <v>AMONG COMPONENTS-NON-MANDATORY</v>
          </cell>
        </row>
        <row r="36">
          <cell r="A36" t="str">
            <v>B4034</v>
          </cell>
          <cell r="B36" t="str">
            <v>ENCUMBRANCES</v>
          </cell>
          <cell r="C36" t="str">
            <v xml:space="preserve"> </v>
          </cell>
          <cell r="D36" t="str">
            <v>Revenue</v>
          </cell>
          <cell r="E36" t="str">
            <v>Budget - Revenue</v>
          </cell>
          <cell r="F36" t="str">
            <v>ENCUMBRANCES</v>
          </cell>
        </row>
        <row r="37">
          <cell r="A37" t="str">
            <v>B4035</v>
          </cell>
          <cell r="B37" t="str">
            <v>FUND BALANCE</v>
          </cell>
          <cell r="C37" t="str">
            <v xml:space="preserve"> </v>
          </cell>
          <cell r="D37" t="str">
            <v>Revenue</v>
          </cell>
          <cell r="E37" t="str">
            <v>Budget - Revenue</v>
          </cell>
          <cell r="F37" t="str">
            <v>FUND BALANCE</v>
          </cell>
        </row>
        <row r="38">
          <cell r="A38" t="str">
            <v>B4036</v>
          </cell>
          <cell r="B38" t="str">
            <v>RECOVERED COSTS</v>
          </cell>
          <cell r="C38" t="str">
            <v xml:space="preserve"> </v>
          </cell>
          <cell r="D38" t="str">
            <v>Revenue</v>
          </cell>
          <cell r="E38" t="str">
            <v>Budget - Revenue</v>
          </cell>
          <cell r="F38" t="str">
            <v>RECOVERED COSTS</v>
          </cell>
        </row>
        <row r="39">
          <cell r="A39" t="str">
            <v>B4037</v>
          </cell>
          <cell r="B39" t="str">
            <v>SHARED APPROPRIATIONS</v>
          </cell>
          <cell r="C39" t="str">
            <v xml:space="preserve"> </v>
          </cell>
          <cell r="D39" t="str">
            <v>Revenue</v>
          </cell>
          <cell r="E39" t="str">
            <v>Budget - Revenue</v>
          </cell>
          <cell r="F39" t="str">
            <v>SHARED APPROPRIATIONS</v>
          </cell>
        </row>
        <row r="40">
          <cell r="A40" t="str">
            <v>B4038</v>
          </cell>
          <cell r="B40" t="str">
            <v>GEN'L REV - SALARY INCREASE</v>
          </cell>
          <cell r="C40" t="str">
            <v xml:space="preserve"> </v>
          </cell>
          <cell r="D40" t="str">
            <v>Revenue</v>
          </cell>
          <cell r="E40" t="str">
            <v>Budget - Revenue</v>
          </cell>
          <cell r="F40" t="str">
            <v>GEN'L REV - SALARY INCREASE</v>
          </cell>
        </row>
        <row r="41">
          <cell r="A41" t="str">
            <v>B4039</v>
          </cell>
          <cell r="B41" t="str">
            <v>LICENSE PLATE SCHOLARSHIP</v>
          </cell>
          <cell r="C41" t="str">
            <v xml:space="preserve"> </v>
          </cell>
          <cell r="D41" t="str">
            <v>Revenue</v>
          </cell>
          <cell r="E41" t="str">
            <v>Budget - Revenue</v>
          </cell>
          <cell r="F41" t="str">
            <v>LICENSE PLATE SCHOLARSHIP</v>
          </cell>
        </row>
        <row r="42">
          <cell r="A42" t="str">
            <v>B4040</v>
          </cell>
          <cell r="B42" t="str">
            <v>TEXAS GRANT PROGRAM</v>
          </cell>
          <cell r="C42" t="str">
            <v xml:space="preserve"> </v>
          </cell>
          <cell r="D42" t="str">
            <v>Revenue</v>
          </cell>
          <cell r="E42" t="str">
            <v>Budget - Revenue</v>
          </cell>
          <cell r="F42" t="str">
            <v>TEXAS GRANT PROGRAM</v>
          </cell>
        </row>
        <row r="43">
          <cell r="A43" t="str">
            <v>B4041</v>
          </cell>
          <cell r="B43" t="str">
            <v>TCWS (TX COLLEGE WORK STUDY)</v>
          </cell>
          <cell r="C43" t="str">
            <v xml:space="preserve"> </v>
          </cell>
          <cell r="D43" t="str">
            <v>Revenue</v>
          </cell>
          <cell r="E43" t="str">
            <v>Budget - Revenue</v>
          </cell>
          <cell r="F43" t="str">
            <v>TCWS (TX COLLEGE WORK STUDY)</v>
          </cell>
        </row>
        <row r="44">
          <cell r="A44" t="str">
            <v>B4042</v>
          </cell>
          <cell r="B44" t="str">
            <v>TASP (DEVELOPMENTAL EDUCATION)</v>
          </cell>
          <cell r="C44" t="str">
            <v xml:space="preserve"> </v>
          </cell>
          <cell r="D44" t="str">
            <v>Revenue</v>
          </cell>
          <cell r="E44" t="str">
            <v>Budget - Revenue</v>
          </cell>
          <cell r="F44" t="str">
            <v>TASP (DEVELOPMENTAL EDUCATION)</v>
          </cell>
        </row>
        <row r="45">
          <cell r="A45" t="str">
            <v>B4043</v>
          </cell>
          <cell r="B45" t="str">
            <v>TEXAS EXCELLENCE FUND</v>
          </cell>
          <cell r="C45" t="str">
            <v xml:space="preserve"> </v>
          </cell>
          <cell r="D45" t="str">
            <v>Revenue</v>
          </cell>
          <cell r="E45" t="str">
            <v>Budget - Revenue</v>
          </cell>
          <cell r="F45" t="str">
            <v>TEXAS EXCELLENCE FUND</v>
          </cell>
        </row>
        <row r="46">
          <cell r="A46" t="str">
            <v>B4044</v>
          </cell>
          <cell r="B46" t="str">
            <v>ENDOWMENT TRANSFER</v>
          </cell>
          <cell r="C46" t="str">
            <v xml:space="preserve"> </v>
          </cell>
          <cell r="D46" t="str">
            <v>Revenue</v>
          </cell>
          <cell r="E46" t="str">
            <v>Budget - Revenue</v>
          </cell>
          <cell r="F46" t="str">
            <v>ENDOWMENT TRANSFER</v>
          </cell>
        </row>
        <row r="47">
          <cell r="A47" t="str">
            <v>B4045</v>
          </cell>
          <cell r="B47" t="str">
            <v>FY11 BUDGET REDUCTION RESERVE</v>
          </cell>
          <cell r="C47" t="str">
            <v xml:space="preserve"> </v>
          </cell>
          <cell r="D47" t="str">
            <v>Revenue</v>
          </cell>
          <cell r="E47" t="str">
            <v>Budget - Revenue</v>
          </cell>
          <cell r="F47" t="str">
            <v>FY11 BUDGET REDUCTION RESERVE</v>
          </cell>
        </row>
        <row r="48">
          <cell r="A48" t="str">
            <v>B5000</v>
          </cell>
          <cell r="B48" t="str">
            <v>TOTAL EXPENSES BUDGET</v>
          </cell>
          <cell r="C48" t="str">
            <v xml:space="preserve"> </v>
          </cell>
          <cell r="D48" t="str">
            <v>Expense</v>
          </cell>
          <cell r="E48" t="str">
            <v>Budget - Expense</v>
          </cell>
          <cell r="F48" t="str">
            <v>TOTAL EXPENSES BUDGET</v>
          </cell>
        </row>
        <row r="49">
          <cell r="A49" t="str">
            <v>B5001</v>
          </cell>
          <cell r="B49" t="str">
            <v>L2 - DEFINED EXPENSES</v>
          </cell>
          <cell r="C49" t="str">
            <v xml:space="preserve"> </v>
          </cell>
          <cell r="D49" t="str">
            <v>Expense</v>
          </cell>
          <cell r="E49" t="str">
            <v>Budget - Expense</v>
          </cell>
          <cell r="F49" t="str">
            <v>L2 - DEFINED EXPENSES</v>
          </cell>
        </row>
        <row r="50">
          <cell r="A50" t="str">
            <v>B5002</v>
          </cell>
          <cell r="B50" t="str">
            <v>L2-SALARY AND WAGES</v>
          </cell>
          <cell r="C50" t="str">
            <v xml:space="preserve"> </v>
          </cell>
          <cell r="D50" t="str">
            <v>Expense</v>
          </cell>
          <cell r="E50" t="str">
            <v>Budget - Expense</v>
          </cell>
          <cell r="F50" t="str">
            <v>L2-SALARY AND WAGES</v>
          </cell>
        </row>
        <row r="51">
          <cell r="A51" t="str">
            <v>B5003</v>
          </cell>
          <cell r="B51" t="str">
            <v>L2-FRINGE BENEFITS</v>
          </cell>
          <cell r="C51" t="str">
            <v xml:space="preserve"> </v>
          </cell>
          <cell r="D51" t="str">
            <v>Expense</v>
          </cell>
          <cell r="E51" t="str">
            <v>Budget - Expense</v>
          </cell>
          <cell r="F51" t="str">
            <v>L2-FRINGE BENEFITS</v>
          </cell>
        </row>
        <row r="52">
          <cell r="A52" t="str">
            <v>B5004</v>
          </cell>
          <cell r="B52" t="str">
            <v>L2-MAINTENANCE AND OPERATIONS</v>
          </cell>
          <cell r="C52" t="str">
            <v xml:space="preserve"> </v>
          </cell>
          <cell r="D52" t="str">
            <v>Expense</v>
          </cell>
          <cell r="E52" t="str">
            <v>Budget - Expense</v>
          </cell>
          <cell r="F52" t="str">
            <v>L2-MAINTENANCE AND OPERATIONS</v>
          </cell>
        </row>
        <row r="53">
          <cell r="A53" t="str">
            <v>B5005</v>
          </cell>
          <cell r="B53" t="str">
            <v>112 - L3 - COST OF GOODS SOLD</v>
          </cell>
          <cell r="C53" t="str">
            <v xml:space="preserve"> </v>
          </cell>
          <cell r="D53" t="str">
            <v>Expense</v>
          </cell>
          <cell r="E53" t="str">
            <v>Budget - Expense</v>
          </cell>
          <cell r="F53" t="str">
            <v>COST OF GOODS SOLD</v>
          </cell>
        </row>
        <row r="54">
          <cell r="A54" t="str">
            <v>B5006</v>
          </cell>
          <cell r="B54" t="str">
            <v>101 - L3-SALARY AND WAGES</v>
          </cell>
          <cell r="C54" t="str">
            <v xml:space="preserve"> </v>
          </cell>
          <cell r="D54" t="str">
            <v>Expense</v>
          </cell>
          <cell r="E54" t="str">
            <v>Budget - Expense</v>
          </cell>
          <cell r="F54" t="str">
            <v>SALARY/WAGES/FRINGES</v>
          </cell>
        </row>
        <row r="55">
          <cell r="A55" t="str">
            <v>B5007</v>
          </cell>
          <cell r="B55" t="str">
            <v>111 - L3 - FRINGE BENEFITS</v>
          </cell>
          <cell r="C55" t="str">
            <v xml:space="preserve"> </v>
          </cell>
          <cell r="D55" t="str">
            <v>Expense</v>
          </cell>
          <cell r="E55" t="str">
            <v>Budget - Expense</v>
          </cell>
          <cell r="F55" t="str">
            <v>SALARY/WAGES/FRINGES</v>
          </cell>
        </row>
        <row r="56">
          <cell r="A56" t="str">
            <v>B5008</v>
          </cell>
          <cell r="B56" t="str">
            <v>121 - L3 - CAPITAL OUTLAY</v>
          </cell>
          <cell r="C56" t="str">
            <v xml:space="preserve"> </v>
          </cell>
          <cell r="D56" t="str">
            <v>Expense</v>
          </cell>
          <cell r="E56" t="str">
            <v>Budget - Expense</v>
          </cell>
          <cell r="F56" t="str">
            <v>CAPITAL OUTLAY</v>
          </cell>
        </row>
        <row r="57">
          <cell r="A57" t="str">
            <v>B5009</v>
          </cell>
          <cell r="B57" t="str">
            <v>113 - L3-MAINTENANCE AND OPERATIONS</v>
          </cell>
          <cell r="C57" t="str">
            <v xml:space="preserve"> </v>
          </cell>
          <cell r="D57" t="str">
            <v>Expense</v>
          </cell>
          <cell r="E57" t="str">
            <v>Budget - Expense</v>
          </cell>
          <cell r="F57" t="str">
            <v>M&amp;O/TRAVEL</v>
          </cell>
        </row>
        <row r="58">
          <cell r="A58" t="str">
            <v>B5011</v>
          </cell>
          <cell r="B58" t="str">
            <v>L4 - SALARY AND WAGES</v>
          </cell>
          <cell r="C58" t="str">
            <v xml:space="preserve"> </v>
          </cell>
          <cell r="D58" t="str">
            <v>Expense</v>
          </cell>
          <cell r="E58" t="str">
            <v>Budget - Expense</v>
          </cell>
          <cell r="F58" t="str">
            <v>L4 - SALARY AND WAGES</v>
          </cell>
        </row>
        <row r="59">
          <cell r="A59" t="str">
            <v>B5012</v>
          </cell>
          <cell r="B59" t="str">
            <v>L4 - FRINGE BENEFITS</v>
          </cell>
          <cell r="C59" t="str">
            <v xml:space="preserve"> </v>
          </cell>
          <cell r="D59" t="str">
            <v>Expense</v>
          </cell>
          <cell r="E59" t="str">
            <v>Budget - Expense</v>
          </cell>
          <cell r="F59" t="str">
            <v>L4 - FRINGE BENEFITS</v>
          </cell>
        </row>
        <row r="60">
          <cell r="A60" t="str">
            <v>B5013</v>
          </cell>
          <cell r="B60" t="str">
            <v>L4 - CAPITAL OUTLAY</v>
          </cell>
          <cell r="C60" t="str">
            <v xml:space="preserve"> </v>
          </cell>
          <cell r="D60" t="str">
            <v>Expense</v>
          </cell>
          <cell r="E60" t="str">
            <v>Budget - Expense</v>
          </cell>
          <cell r="F60" t="str">
            <v>L4 - CAPITAL OUTLAY</v>
          </cell>
        </row>
        <row r="61">
          <cell r="A61" t="str">
            <v>B5014</v>
          </cell>
          <cell r="B61" t="str">
            <v>L4 - TRAVEL</v>
          </cell>
          <cell r="C61" t="str">
            <v xml:space="preserve"> </v>
          </cell>
          <cell r="D61" t="str">
            <v>Expense</v>
          </cell>
          <cell r="E61" t="str">
            <v>Budget - Expense</v>
          </cell>
          <cell r="F61" t="str">
            <v>M&amp;O/TRAVEL</v>
          </cell>
        </row>
        <row r="62">
          <cell r="A62" t="str">
            <v>B5015</v>
          </cell>
          <cell r="B62" t="str">
            <v>L4-MAINTENANCE AND OPERATIONS</v>
          </cell>
          <cell r="C62" t="str">
            <v xml:space="preserve"> </v>
          </cell>
          <cell r="D62" t="str">
            <v>Expense</v>
          </cell>
          <cell r="E62" t="str">
            <v>Budget - Expense</v>
          </cell>
          <cell r="F62" t="str">
            <v>L4-MAINTENANCE AND OPERATIONS</v>
          </cell>
        </row>
        <row r="63">
          <cell r="A63" t="str">
            <v>B5017</v>
          </cell>
          <cell r="B63" t="str">
            <v>L5 - SALARY AND WAGES</v>
          </cell>
          <cell r="C63" t="str">
            <v xml:space="preserve"> </v>
          </cell>
          <cell r="D63" t="str">
            <v>Expense</v>
          </cell>
          <cell r="E63" t="str">
            <v>Budget - Expense</v>
          </cell>
          <cell r="F63" t="str">
            <v>SALARY/WAGES/FRINGES</v>
          </cell>
        </row>
        <row r="64">
          <cell r="A64" t="str">
            <v>B5018</v>
          </cell>
          <cell r="B64" t="str">
            <v>L5 - FRINGE BENEFITS</v>
          </cell>
          <cell r="C64" t="str">
            <v xml:space="preserve"> </v>
          </cell>
          <cell r="D64" t="str">
            <v>Expense</v>
          </cell>
          <cell r="E64" t="str">
            <v>Budget - Expense</v>
          </cell>
          <cell r="F64" t="str">
            <v>SALARY/WAGES/FRINGES</v>
          </cell>
        </row>
        <row r="65">
          <cell r="A65" t="str">
            <v>B5019</v>
          </cell>
          <cell r="B65" t="str">
            <v>L5 - CAPITAL OUTLAY</v>
          </cell>
          <cell r="C65" t="str">
            <v xml:space="preserve"> </v>
          </cell>
          <cell r="D65" t="str">
            <v>Expense</v>
          </cell>
          <cell r="E65" t="str">
            <v>Budget - Expense</v>
          </cell>
          <cell r="F65"/>
        </row>
        <row r="66">
          <cell r="A66" t="str">
            <v>B5020</v>
          </cell>
          <cell r="B66" t="str">
            <v>L5 - TRAVEL</v>
          </cell>
          <cell r="C66" t="str">
            <v xml:space="preserve"> </v>
          </cell>
          <cell r="D66" t="str">
            <v>Expense</v>
          </cell>
          <cell r="E66" t="str">
            <v>Budget - Expense</v>
          </cell>
          <cell r="F66" t="str">
            <v>M&amp;O/TRAVEL</v>
          </cell>
        </row>
        <row r="67">
          <cell r="A67" t="str">
            <v>B5021</v>
          </cell>
          <cell r="B67" t="str">
            <v>L5 - INDIRECT COST</v>
          </cell>
          <cell r="C67" t="str">
            <v xml:space="preserve"> </v>
          </cell>
          <cell r="D67" t="str">
            <v>Expense</v>
          </cell>
          <cell r="E67" t="str">
            <v>Budget - Expense</v>
          </cell>
          <cell r="F67" t="str">
            <v>M&amp;O/TRAVEL</v>
          </cell>
        </row>
        <row r="68">
          <cell r="A68" t="str">
            <v>B5022</v>
          </cell>
          <cell r="B68" t="str">
            <v>L5 - TUITION AND FEES GRANT</v>
          </cell>
          <cell r="C68" t="str">
            <v xml:space="preserve"> </v>
          </cell>
          <cell r="D68" t="str">
            <v>Expense</v>
          </cell>
          <cell r="E68" t="str">
            <v>Budget - Expense</v>
          </cell>
          <cell r="F68"/>
        </row>
        <row r="69">
          <cell r="A69" t="str">
            <v>B5023</v>
          </cell>
          <cell r="B69" t="str">
            <v>L5 - CONTRACTING OF SERVICES</v>
          </cell>
          <cell r="C69" t="str">
            <v xml:space="preserve"> </v>
          </cell>
          <cell r="D69" t="str">
            <v>Expense</v>
          </cell>
          <cell r="E69" t="str">
            <v>Budget - Expense</v>
          </cell>
          <cell r="F69" t="str">
            <v>M&amp;O/TRAVEL</v>
          </cell>
        </row>
        <row r="70">
          <cell r="A70" t="str">
            <v>B5024</v>
          </cell>
          <cell r="B70" t="str">
            <v>L5 - PASS THROUGH &lt;25K</v>
          </cell>
          <cell r="C70" t="str">
            <v xml:space="preserve"> </v>
          </cell>
          <cell r="D70" t="str">
            <v>Expense</v>
          </cell>
          <cell r="E70" t="str">
            <v>Budget - Expense</v>
          </cell>
          <cell r="F70"/>
        </row>
        <row r="71">
          <cell r="A71" t="str">
            <v>B5025</v>
          </cell>
          <cell r="B71" t="str">
            <v>L5 - MAINTENANCE &amp; OPERATIONS</v>
          </cell>
          <cell r="C71" t="str">
            <v xml:space="preserve"> </v>
          </cell>
          <cell r="D71" t="str">
            <v>Expense</v>
          </cell>
          <cell r="E71" t="str">
            <v>Budget - Expense</v>
          </cell>
          <cell r="F71" t="str">
            <v>M&amp;O/TRAVEL</v>
          </cell>
        </row>
        <row r="72">
          <cell r="A72" t="str">
            <v>B5027</v>
          </cell>
          <cell r="B72" t="str">
            <v>119 - L3 - BAD DEBT EXPENSE</v>
          </cell>
          <cell r="C72" t="str">
            <v xml:space="preserve"> </v>
          </cell>
          <cell r="D72" t="str">
            <v>Expense</v>
          </cell>
          <cell r="E72" t="str">
            <v>Budget - Expense</v>
          </cell>
          <cell r="F72" t="str">
            <v>BAD DEBT EXPENSE</v>
          </cell>
        </row>
        <row r="73">
          <cell r="A73" t="str">
            <v>B5028</v>
          </cell>
          <cell r="B73" t="str">
            <v>L4 - COST OF GOODS SOLD</v>
          </cell>
          <cell r="C73" t="str">
            <v xml:space="preserve"> </v>
          </cell>
          <cell r="D73" t="str">
            <v>Expense</v>
          </cell>
          <cell r="E73" t="str">
            <v>Budget - Expense</v>
          </cell>
          <cell r="F73" t="str">
            <v>L4 - COST OF GOODS SOLD</v>
          </cell>
        </row>
        <row r="74">
          <cell r="A74" t="str">
            <v>B5029</v>
          </cell>
          <cell r="B74" t="str">
            <v>L5 - COST OF GOODS SOLD</v>
          </cell>
          <cell r="C74" t="str">
            <v xml:space="preserve"> </v>
          </cell>
          <cell r="D74" t="str">
            <v>Expense</v>
          </cell>
          <cell r="E74" t="str">
            <v>Budget - Expense</v>
          </cell>
          <cell r="F74"/>
        </row>
        <row r="75">
          <cell r="A75" t="str">
            <v>B5032</v>
          </cell>
          <cell r="B75" t="str">
            <v>L4 - BAD DEBT EXPENSE</v>
          </cell>
          <cell r="C75" t="str">
            <v xml:space="preserve"> </v>
          </cell>
          <cell r="D75" t="str">
            <v>Expense</v>
          </cell>
          <cell r="E75" t="str">
            <v>Budget - Expense</v>
          </cell>
          <cell r="F75" t="str">
            <v>L4 - BAD DEBT EXPENSE</v>
          </cell>
        </row>
        <row r="76">
          <cell r="A76" t="str">
            <v>B5033</v>
          </cell>
          <cell r="B76" t="str">
            <v>L5 - BAD DEBT EXPENSE</v>
          </cell>
          <cell r="C76" t="str">
            <v xml:space="preserve"> </v>
          </cell>
          <cell r="D76" t="str">
            <v>Expense</v>
          </cell>
          <cell r="E76" t="str">
            <v>Budget - Expense</v>
          </cell>
          <cell r="F76"/>
        </row>
        <row r="77">
          <cell r="A77" t="str">
            <v>B5034</v>
          </cell>
          <cell r="B77" t="str">
            <v>109 - L3-S&amp;W, TENURE TRACK FACULTY</v>
          </cell>
          <cell r="C77"/>
          <cell r="D77" t="str">
            <v>Expense</v>
          </cell>
          <cell r="E77" t="str">
            <v>Budget - Expense</v>
          </cell>
          <cell r="F77" t="str">
            <v>SALARY/WAGES/FRINGES</v>
          </cell>
        </row>
        <row r="78">
          <cell r="A78" t="str">
            <v>B5035</v>
          </cell>
          <cell r="B78" t="str">
            <v>106 - L3-S&amp;W, NON TENURE TRACK FAC</v>
          </cell>
          <cell r="C78"/>
          <cell r="D78" t="str">
            <v>Expense</v>
          </cell>
          <cell r="E78" t="str">
            <v>Budget - Expense</v>
          </cell>
          <cell r="F78" t="str">
            <v>SALARY/WAGES/FRINGES</v>
          </cell>
        </row>
        <row r="79">
          <cell r="A79" t="str">
            <v>B5036</v>
          </cell>
          <cell r="B79" t="str">
            <v>105 - L3-S&amp;W,  ADJUNCT FACULTY</v>
          </cell>
          <cell r="C79"/>
          <cell r="D79" t="str">
            <v>Expense</v>
          </cell>
          <cell r="E79" t="str">
            <v>Budget - Expense</v>
          </cell>
          <cell r="F79" t="str">
            <v>SALARY/WAGES/FRINGES</v>
          </cell>
        </row>
        <row r="80">
          <cell r="A80" t="str">
            <v>B5037</v>
          </cell>
          <cell r="B80" t="str">
            <v>104 - L3-S&amp;W, GRADUATE ASSISTANTS</v>
          </cell>
          <cell r="C80"/>
          <cell r="D80" t="str">
            <v>Expense</v>
          </cell>
          <cell r="E80" t="str">
            <v>Budget - Expense</v>
          </cell>
          <cell r="F80" t="str">
            <v>SALARY/WAGES/FRINGES</v>
          </cell>
        </row>
        <row r="81">
          <cell r="A81" t="str">
            <v>B5038</v>
          </cell>
          <cell r="B81" t="str">
            <v>102 - L3-S&amp;W, EXEMPT STAFF</v>
          </cell>
          <cell r="C81"/>
          <cell r="D81" t="str">
            <v>Expense</v>
          </cell>
          <cell r="E81" t="str">
            <v>Budget - Expense</v>
          </cell>
          <cell r="F81" t="str">
            <v>SALARY/WAGES/FRINGES</v>
          </cell>
        </row>
        <row r="82">
          <cell r="A82" t="str">
            <v>B5039</v>
          </cell>
          <cell r="B82" t="str">
            <v>103 - L3-S&amp;W, NON EXEMPT STAFF</v>
          </cell>
          <cell r="C82"/>
          <cell r="D82" t="str">
            <v>Expense</v>
          </cell>
          <cell r="E82" t="str">
            <v>Budget - Expense</v>
          </cell>
          <cell r="F82" t="str">
            <v>SALARY/WAGES/FRINGES</v>
          </cell>
        </row>
        <row r="83">
          <cell r="A83" t="str">
            <v>B5040</v>
          </cell>
          <cell r="B83" t="str">
            <v>107 - L3-S&amp;W, STUDENT EMPLOYEES</v>
          </cell>
          <cell r="C83"/>
          <cell r="D83" t="str">
            <v>Expense</v>
          </cell>
          <cell r="E83" t="str">
            <v>Budget - Expense</v>
          </cell>
          <cell r="F83" t="str">
            <v>SALARY/WAGES/FRINGES</v>
          </cell>
        </row>
        <row r="84">
          <cell r="A84" t="str">
            <v>B5041</v>
          </cell>
          <cell r="B84" t="str">
            <v>L4-S&amp;W TENURE TRACK FACULTY</v>
          </cell>
          <cell r="C84"/>
          <cell r="D84" t="str">
            <v>Expense</v>
          </cell>
          <cell r="E84" t="str">
            <v>Budget - Expense</v>
          </cell>
          <cell r="F84"/>
        </row>
        <row r="85">
          <cell r="A85" t="str">
            <v>B5042</v>
          </cell>
          <cell r="B85" t="str">
            <v>L5-S&amp;W TENURE TRACK FACULTY</v>
          </cell>
          <cell r="C85"/>
          <cell r="D85" t="str">
            <v>Expense</v>
          </cell>
          <cell r="E85" t="str">
            <v>Budget - Expense</v>
          </cell>
          <cell r="F85"/>
        </row>
        <row r="86">
          <cell r="A86" t="str">
            <v>B5043</v>
          </cell>
          <cell r="B86" t="str">
            <v>L4-S&amp;W NON TENURE TRACK FAC</v>
          </cell>
          <cell r="C86"/>
          <cell r="D86" t="str">
            <v>Expense</v>
          </cell>
          <cell r="E86" t="str">
            <v>Budget - Expense</v>
          </cell>
          <cell r="F86"/>
        </row>
        <row r="87">
          <cell r="A87" t="str">
            <v>B5044</v>
          </cell>
          <cell r="B87" t="str">
            <v>L5-S&amp;W NON TENURE TRACK FAC</v>
          </cell>
          <cell r="C87"/>
          <cell r="D87" t="str">
            <v>Expense</v>
          </cell>
          <cell r="E87" t="str">
            <v>Budget - Expense</v>
          </cell>
          <cell r="F87"/>
        </row>
        <row r="88">
          <cell r="A88" t="str">
            <v>B5045</v>
          </cell>
          <cell r="B88" t="str">
            <v>L4-S&amp;W ADJUNCT FACULTY</v>
          </cell>
          <cell r="C88"/>
          <cell r="D88" t="str">
            <v>Expense</v>
          </cell>
          <cell r="E88" t="str">
            <v>Budget - Expense</v>
          </cell>
          <cell r="F88"/>
        </row>
        <row r="89">
          <cell r="A89" t="str">
            <v>B5046</v>
          </cell>
          <cell r="B89" t="str">
            <v>L5-S&amp;W ADJUNCT FACULTY</v>
          </cell>
          <cell r="C89"/>
          <cell r="D89" t="str">
            <v>Expense</v>
          </cell>
          <cell r="E89" t="str">
            <v>Budget - Expense</v>
          </cell>
          <cell r="F89"/>
        </row>
        <row r="90">
          <cell r="A90" t="str">
            <v>B5047</v>
          </cell>
          <cell r="B90" t="str">
            <v>L4-S&amp;W GRADUATE ASSISTANTS</v>
          </cell>
          <cell r="C90"/>
          <cell r="D90" t="str">
            <v>Expense</v>
          </cell>
          <cell r="E90" t="str">
            <v>Budget - Expense</v>
          </cell>
          <cell r="F90"/>
        </row>
        <row r="91">
          <cell r="A91" t="str">
            <v>B5048</v>
          </cell>
          <cell r="B91" t="str">
            <v>L5-S&amp;W GRADUATE ASSISTANTS</v>
          </cell>
          <cell r="C91"/>
          <cell r="D91" t="str">
            <v>Expense</v>
          </cell>
          <cell r="E91" t="str">
            <v>Budget - Expense</v>
          </cell>
          <cell r="F91"/>
        </row>
        <row r="92">
          <cell r="A92" t="str">
            <v>B5049</v>
          </cell>
          <cell r="B92" t="str">
            <v>L4-S&amp;W EXEMPT STAFF</v>
          </cell>
          <cell r="C92"/>
          <cell r="D92" t="str">
            <v>Expense</v>
          </cell>
          <cell r="E92" t="str">
            <v>Budget - Expense</v>
          </cell>
          <cell r="F92"/>
        </row>
        <row r="93">
          <cell r="A93" t="str">
            <v>B5050</v>
          </cell>
          <cell r="B93" t="str">
            <v>L5-S&amp;W EXEMPT STAFF</v>
          </cell>
          <cell r="C93"/>
          <cell r="D93" t="str">
            <v>Expense</v>
          </cell>
          <cell r="E93" t="str">
            <v>Budget - Expense</v>
          </cell>
          <cell r="F93" t="str">
            <v>SALARY/WAGES/FRINGES</v>
          </cell>
        </row>
        <row r="94">
          <cell r="A94" t="str">
            <v>B5051</v>
          </cell>
          <cell r="B94" t="str">
            <v>L4-S&amp;W NON EXEMPT STAFF</v>
          </cell>
          <cell r="C94"/>
          <cell r="D94" t="str">
            <v>Expense</v>
          </cell>
          <cell r="E94" t="str">
            <v>Budget - Expense</v>
          </cell>
          <cell r="F94" t="str">
            <v>SALARY/WAGES/FRINGES</v>
          </cell>
        </row>
        <row r="95">
          <cell r="A95" t="str">
            <v>B5052</v>
          </cell>
          <cell r="B95" t="str">
            <v>L5-S&amp;W NON EXEMPT STAFF</v>
          </cell>
          <cell r="C95"/>
          <cell r="D95" t="str">
            <v>Expense</v>
          </cell>
          <cell r="E95" t="str">
            <v>Budget - Expense</v>
          </cell>
          <cell r="F95" t="str">
            <v>SALARY/WAGES/FRINGES</v>
          </cell>
        </row>
        <row r="96">
          <cell r="A96" t="str">
            <v>B5053</v>
          </cell>
          <cell r="B96" t="str">
            <v>L4-S&amp;W STUDENT EMPLOYEES</v>
          </cell>
          <cell r="C96"/>
          <cell r="D96" t="str">
            <v>Expense</v>
          </cell>
          <cell r="E96" t="str">
            <v>Budget - Expense</v>
          </cell>
          <cell r="F96" t="str">
            <v>SALARY/WAGES/FRINGES</v>
          </cell>
        </row>
        <row r="97">
          <cell r="A97" t="str">
            <v>B5054</v>
          </cell>
          <cell r="B97" t="str">
            <v>L5-S&amp;W STUDENT EMPLOYEES</v>
          </cell>
          <cell r="C97"/>
          <cell r="D97" t="str">
            <v>Expense</v>
          </cell>
          <cell r="E97" t="str">
            <v>Budget - Expense</v>
          </cell>
          <cell r="F97" t="str">
            <v>SALARY/WAGES/FRINGES</v>
          </cell>
        </row>
        <row r="98">
          <cell r="A98" t="str">
            <v>B5055</v>
          </cell>
          <cell r="B98" t="str">
            <v>108 - L3-S&amp;W, SUMMER INSTR SALARIES</v>
          </cell>
          <cell r="C98"/>
          <cell r="D98" t="str">
            <v>Expense</v>
          </cell>
          <cell r="E98" t="str">
            <v>Budget - Expense</v>
          </cell>
          <cell r="F98" t="str">
            <v>SALARY/WAGES/FRINGES</v>
          </cell>
        </row>
        <row r="99">
          <cell r="A99" t="str">
            <v>B5056</v>
          </cell>
          <cell r="B99" t="str">
            <v>L4-S&amp;W, SUMMER INSTR SALARIES</v>
          </cell>
          <cell r="C99"/>
          <cell r="D99" t="str">
            <v>Expense</v>
          </cell>
          <cell r="E99" t="str">
            <v>Budget - Expense</v>
          </cell>
          <cell r="F99"/>
        </row>
        <row r="100">
          <cell r="A100" t="str">
            <v>B5057</v>
          </cell>
          <cell r="B100" t="str">
            <v>L5-S&amp;W,SUMMER INSTR SALARIES</v>
          </cell>
          <cell r="C100"/>
          <cell r="D100" t="str">
            <v>Expense</v>
          </cell>
          <cell r="E100" t="str">
            <v>Budget - Expense</v>
          </cell>
          <cell r="F100"/>
        </row>
        <row r="101">
          <cell r="A101" t="str">
            <v>B5058</v>
          </cell>
          <cell r="B101" t="str">
            <v>110 - L3-S&amp;W CONTRACT PROF ATHLETICS</v>
          </cell>
          <cell r="C101"/>
          <cell r="D101" t="str">
            <v>Expense</v>
          </cell>
          <cell r="E101" t="str">
            <v>Budget - Expense</v>
          </cell>
          <cell r="F101" t="str">
            <v>SALARY/WAGES/FRINGES</v>
          </cell>
        </row>
        <row r="102">
          <cell r="A102" t="str">
            <v>B5060</v>
          </cell>
          <cell r="B102" t="str">
            <v>116 - L3-RESERVE</v>
          </cell>
          <cell r="C102"/>
          <cell r="D102" t="str">
            <v>Expense</v>
          </cell>
          <cell r="E102" t="str">
            <v>Budget - Expense</v>
          </cell>
          <cell r="F102" t="str">
            <v>116 - L3-RESERVE</v>
          </cell>
        </row>
        <row r="103">
          <cell r="A103" t="str">
            <v>B5061</v>
          </cell>
          <cell r="B103" t="str">
            <v>L5 - TAXABLE WAGE BENEFITS</v>
          </cell>
          <cell r="C103"/>
          <cell r="D103" t="str">
            <v>Expense</v>
          </cell>
          <cell r="E103" t="str">
            <v>Budget - Expense</v>
          </cell>
          <cell r="F103"/>
        </row>
        <row r="104">
          <cell r="A104" t="str">
            <v>B5062</v>
          </cell>
          <cell r="B104" t="str">
            <v>L2-RESEARCH RESERVE</v>
          </cell>
          <cell r="C104"/>
          <cell r="D104" t="str">
            <v>Expense</v>
          </cell>
          <cell r="E104" t="str">
            <v>Budget - Expense</v>
          </cell>
          <cell r="F104" t="str">
            <v>L2-RESEARCH RESERVE</v>
          </cell>
        </row>
        <row r="105">
          <cell r="A105" t="str">
            <v>B5063</v>
          </cell>
          <cell r="B105" t="str">
            <v>115 - L3-RESEARCH RESERVE</v>
          </cell>
          <cell r="C105"/>
          <cell r="D105" t="str">
            <v>Expense</v>
          </cell>
          <cell r="E105" t="str">
            <v>Budget - Expense</v>
          </cell>
          <cell r="F105" t="str">
            <v>115 - L3-RESEARCH RESERVE</v>
          </cell>
        </row>
        <row r="106">
          <cell r="A106" t="str">
            <v>B5064</v>
          </cell>
          <cell r="B106" t="str">
            <v>L4-RESEARCH RESERVE</v>
          </cell>
          <cell r="C106"/>
          <cell r="D106" t="str">
            <v>Expense</v>
          </cell>
          <cell r="E106" t="str">
            <v>Budget - Expense</v>
          </cell>
          <cell r="F106"/>
        </row>
        <row r="107">
          <cell r="A107" t="str">
            <v>B5065</v>
          </cell>
          <cell r="B107" t="str">
            <v>L5-RESEARCH RESERVE</v>
          </cell>
          <cell r="C107"/>
          <cell r="D107" t="str">
            <v>Expense</v>
          </cell>
          <cell r="E107" t="str">
            <v>Budget - Expense</v>
          </cell>
          <cell r="F107"/>
        </row>
        <row r="108">
          <cell r="A108" t="str">
            <v>B5066</v>
          </cell>
          <cell r="B108" t="str">
            <v>118 - L3-TRAVEL AND BUSINESS EXPENSE</v>
          </cell>
          <cell r="C108"/>
          <cell r="D108" t="str">
            <v>Expense</v>
          </cell>
          <cell r="E108" t="str">
            <v>Budget - Expense</v>
          </cell>
          <cell r="F108" t="str">
            <v>M&amp;O/TRAVEL</v>
          </cell>
        </row>
        <row r="109">
          <cell r="A109" t="str">
            <v>B5067</v>
          </cell>
          <cell r="B109" t="str">
            <v>117 - L3-SCHOLARSHIPS AND FELLOWSHIP</v>
          </cell>
          <cell r="C109"/>
          <cell r="D109" t="str">
            <v>Expense</v>
          </cell>
          <cell r="E109" t="str">
            <v>Budget - Expense</v>
          </cell>
          <cell r="F109" t="str">
            <v>SCHOLARSHIPS &amp; FELLOWSHIP</v>
          </cell>
        </row>
        <row r="110">
          <cell r="A110" t="str">
            <v>B5068</v>
          </cell>
          <cell r="B110" t="str">
            <v>L4-SCHOLARSHIP AND FELLOWSHIP</v>
          </cell>
          <cell r="C110"/>
          <cell r="D110" t="str">
            <v>Expense</v>
          </cell>
          <cell r="E110" t="str">
            <v>Budget - Expense</v>
          </cell>
          <cell r="F110"/>
        </row>
        <row r="111">
          <cell r="A111" t="str">
            <v>B5069</v>
          </cell>
          <cell r="B111" t="str">
            <v>L5-SCHOLARSHIPS &amp; FELLOWSHIPS</v>
          </cell>
          <cell r="C111"/>
          <cell r="D111" t="str">
            <v>Expense</v>
          </cell>
          <cell r="E111" t="str">
            <v>Budget - Expense</v>
          </cell>
          <cell r="F111"/>
        </row>
        <row r="112">
          <cell r="A112" t="str">
            <v>B5070</v>
          </cell>
          <cell r="B112" t="str">
            <v>TRAV &amp; BUS</v>
          </cell>
          <cell r="C112"/>
          <cell r="D112" t="str">
            <v>Expense</v>
          </cell>
          <cell r="E112" t="str">
            <v>Budget - Expense</v>
          </cell>
          <cell r="F112" t="str">
            <v>TRAV &amp; BUS</v>
          </cell>
        </row>
        <row r="113">
          <cell r="A113" t="str">
            <v>B5071</v>
          </cell>
          <cell r="B113" t="str">
            <v>TRAV &amp; BUS</v>
          </cell>
          <cell r="C113"/>
          <cell r="D113" t="str">
            <v>Expense</v>
          </cell>
          <cell r="E113" t="str">
            <v>Budget - Expense</v>
          </cell>
          <cell r="F113" t="str">
            <v>TRAV &amp; BUS</v>
          </cell>
        </row>
        <row r="114">
          <cell r="A114" t="str">
            <v>B5072</v>
          </cell>
          <cell r="B114" t="str">
            <v>TRAV &amp; BUS</v>
          </cell>
          <cell r="C114"/>
          <cell r="D114" t="str">
            <v>Expense</v>
          </cell>
          <cell r="E114" t="str">
            <v>Budget - Expense</v>
          </cell>
          <cell r="F114" t="str">
            <v>TRAV &amp; BUS</v>
          </cell>
        </row>
        <row r="115">
          <cell r="A115" t="str">
            <v>B5073</v>
          </cell>
          <cell r="B115" t="str">
            <v>PURCH UTIL</v>
          </cell>
          <cell r="C115"/>
          <cell r="D115" t="str">
            <v>Expense</v>
          </cell>
          <cell r="E115" t="str">
            <v>Budget - Expense</v>
          </cell>
          <cell r="F115" t="str">
            <v>PURCH UTIL</v>
          </cell>
        </row>
        <row r="116">
          <cell r="A116" t="str">
            <v>B5074</v>
          </cell>
          <cell r="B116" t="str">
            <v>PURCH UTIL</v>
          </cell>
          <cell r="C116"/>
          <cell r="D116" t="str">
            <v>Expense</v>
          </cell>
          <cell r="E116" t="str">
            <v>Budget - Expense</v>
          </cell>
          <cell r="F116" t="str">
            <v>PURCH UTIL</v>
          </cell>
        </row>
        <row r="117">
          <cell r="A117" t="str">
            <v>B5075</v>
          </cell>
          <cell r="B117" t="str">
            <v>PURCH UTIL</v>
          </cell>
          <cell r="C117"/>
          <cell r="D117" t="str">
            <v>Expense</v>
          </cell>
          <cell r="E117" t="str">
            <v>Budget - Expense</v>
          </cell>
          <cell r="F117" t="str">
            <v>PURCH UTIL</v>
          </cell>
        </row>
        <row r="118">
          <cell r="A118" t="str">
            <v>B5076</v>
          </cell>
          <cell r="B118" t="str">
            <v>DEBT SVC</v>
          </cell>
          <cell r="C118"/>
          <cell r="D118" t="str">
            <v>Expense</v>
          </cell>
          <cell r="E118" t="str">
            <v>Budget - Expense</v>
          </cell>
          <cell r="F118" t="str">
            <v>DEBT SERVICE</v>
          </cell>
        </row>
        <row r="119">
          <cell r="A119" t="str">
            <v>B5077</v>
          </cell>
          <cell r="B119" t="str">
            <v>DEBT SVC</v>
          </cell>
          <cell r="C119"/>
          <cell r="D119" t="str">
            <v>Expense</v>
          </cell>
          <cell r="E119" t="str">
            <v>Budget - Expense</v>
          </cell>
          <cell r="F119" t="str">
            <v>DEBT SERVICE</v>
          </cell>
        </row>
        <row r="120">
          <cell r="A120" t="str">
            <v>B5078</v>
          </cell>
          <cell r="B120" t="str">
            <v>DEBT SVC</v>
          </cell>
          <cell r="C120"/>
          <cell r="D120" t="str">
            <v>Expense</v>
          </cell>
          <cell r="E120" t="str">
            <v>Budget - Expense</v>
          </cell>
          <cell r="F120" t="str">
            <v>DEBT SERVICE</v>
          </cell>
        </row>
        <row r="121">
          <cell r="A121" t="str">
            <v>B5079</v>
          </cell>
          <cell r="B121" t="str">
            <v>L5-PARTICIPANT COSTS</v>
          </cell>
          <cell r="C121"/>
          <cell r="D121" t="str">
            <v>Expense</v>
          </cell>
          <cell r="E121" t="str">
            <v>Budget - Expense</v>
          </cell>
          <cell r="F121" t="str">
            <v>L5-PARTICIPANT COSTS</v>
          </cell>
        </row>
        <row r="122">
          <cell r="A122" t="str">
            <v>B5080</v>
          </cell>
          <cell r="B122" t="str">
            <v>L5 - ANIMALS</v>
          </cell>
          <cell r="C122"/>
          <cell r="D122" t="str">
            <v>Expense</v>
          </cell>
          <cell r="E122" t="str">
            <v>Budget - Expense</v>
          </cell>
          <cell r="F122" t="str">
            <v>L5 - ANIMALS</v>
          </cell>
        </row>
        <row r="123">
          <cell r="A123" t="str">
            <v>B5081</v>
          </cell>
          <cell r="B123" t="str">
            <v>L5 - HUMAN SUBJECT</v>
          </cell>
          <cell r="C123"/>
          <cell r="D123" t="str">
            <v>Expense</v>
          </cell>
          <cell r="E123" t="str">
            <v>Budget - Expense</v>
          </cell>
          <cell r="F123" t="str">
            <v>L5 - HUMAN SUBJECT</v>
          </cell>
        </row>
        <row r="124">
          <cell r="A124" t="str">
            <v>B5082</v>
          </cell>
          <cell r="B124" t="str">
            <v>L5 - FOREIGN TRAVEL</v>
          </cell>
          <cell r="C124"/>
          <cell r="D124" t="str">
            <v>Expense</v>
          </cell>
          <cell r="E124" t="str">
            <v>Budget - Expense</v>
          </cell>
          <cell r="F124" t="str">
            <v>L5 - FOREIGN TRAVEL</v>
          </cell>
        </row>
        <row r="125">
          <cell r="A125" t="str">
            <v>B5083</v>
          </cell>
          <cell r="B125" t="str">
            <v>L5 - PASS THROUGH &gt;25K</v>
          </cell>
          <cell r="C125"/>
          <cell r="D125" t="str">
            <v>Expense</v>
          </cell>
          <cell r="E125" t="str">
            <v>Budget - Expense</v>
          </cell>
          <cell r="F125" t="str">
            <v>L5 - PASS THROUGH &gt;25K</v>
          </cell>
        </row>
        <row r="126">
          <cell r="A126" t="str">
            <v>B5084</v>
          </cell>
          <cell r="B126" t="str">
            <v>TRV-DOM</v>
          </cell>
          <cell r="F126" t="str">
            <v>TRV-DOM</v>
          </cell>
        </row>
        <row r="127">
          <cell r="A127" t="str">
            <v>B5085</v>
          </cell>
          <cell r="B127" t="str">
            <v>TRV RECR</v>
          </cell>
          <cell r="F127" t="str">
            <v>TRV RECR</v>
          </cell>
        </row>
        <row r="128">
          <cell r="A128" t="str">
            <v>B5086</v>
          </cell>
          <cell r="B128"/>
          <cell r="F128" t="str">
            <v>M&amp;O/TRAVEL</v>
          </cell>
        </row>
        <row r="129">
          <cell r="A129" t="str">
            <v>B5088</v>
          </cell>
          <cell r="F129" t="str">
            <v>M&amp;O/TRAVEL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Period</v>
          </cell>
          <cell r="B1" t="str">
            <v>Month</v>
          </cell>
          <cell r="C1" t="str">
            <v>Name</v>
          </cell>
        </row>
        <row r="2">
          <cell r="A2">
            <v>1</v>
          </cell>
          <cell r="B2" t="str">
            <v>Sep</v>
          </cell>
          <cell r="C2" t="str">
            <v>01-Sep</v>
          </cell>
        </row>
        <row r="3">
          <cell r="A3">
            <v>2</v>
          </cell>
          <cell r="B3" t="str">
            <v>Oct</v>
          </cell>
          <cell r="C3" t="str">
            <v>02-Oct</v>
          </cell>
        </row>
        <row r="4">
          <cell r="A4">
            <v>3</v>
          </cell>
          <cell r="B4" t="str">
            <v>Nov</v>
          </cell>
          <cell r="C4" t="str">
            <v>03-Nov</v>
          </cell>
        </row>
        <row r="5">
          <cell r="A5">
            <v>4</v>
          </cell>
          <cell r="B5" t="str">
            <v>Dec</v>
          </cell>
          <cell r="C5" t="str">
            <v>04-Dec</v>
          </cell>
        </row>
        <row r="6">
          <cell r="A6">
            <v>5</v>
          </cell>
          <cell r="B6" t="str">
            <v>Jan</v>
          </cell>
          <cell r="C6" t="str">
            <v>05-Jan</v>
          </cell>
        </row>
        <row r="7">
          <cell r="A7">
            <v>6</v>
          </cell>
          <cell r="B7" t="str">
            <v>Feb</v>
          </cell>
          <cell r="C7" t="str">
            <v>06-Feb</v>
          </cell>
        </row>
        <row r="8">
          <cell r="A8">
            <v>7</v>
          </cell>
          <cell r="B8" t="str">
            <v>Mar</v>
          </cell>
          <cell r="C8" t="str">
            <v>07-Mar</v>
          </cell>
        </row>
        <row r="9">
          <cell r="A9">
            <v>8</v>
          </cell>
          <cell r="B9" t="str">
            <v>Apr</v>
          </cell>
          <cell r="C9" t="str">
            <v>08-Apr</v>
          </cell>
        </row>
        <row r="10">
          <cell r="A10">
            <v>9</v>
          </cell>
          <cell r="B10" t="str">
            <v>May</v>
          </cell>
          <cell r="C10" t="str">
            <v>09-May</v>
          </cell>
        </row>
        <row r="11">
          <cell r="A11">
            <v>10</v>
          </cell>
          <cell r="B11" t="str">
            <v>Jun</v>
          </cell>
          <cell r="C11" t="str">
            <v>10-Jun</v>
          </cell>
        </row>
        <row r="12">
          <cell r="A12">
            <v>11</v>
          </cell>
          <cell r="B12" t="str">
            <v>Jul</v>
          </cell>
          <cell r="C12" t="str">
            <v>11-Jul</v>
          </cell>
        </row>
        <row r="13">
          <cell r="A13">
            <v>12</v>
          </cell>
          <cell r="B13" t="str">
            <v>Aug</v>
          </cell>
          <cell r="C13" t="str">
            <v>12-Aug</v>
          </cell>
        </row>
        <row r="14">
          <cell r="A14">
            <v>998</v>
          </cell>
          <cell r="B14" t="str">
            <v>ADJ</v>
          </cell>
          <cell r="C14" t="str">
            <v>998-ADJ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  <sheetName val="Sheet1"/>
    </sheetNames>
    <sheetDataSet>
      <sheetData sheetId="0"/>
      <sheetData sheetId="1"/>
      <sheetData sheetId="2">
        <row r="1">
          <cell r="A1" t="str">
            <v>Program</v>
          </cell>
          <cell r="B1" t="str">
            <v>Description</v>
          </cell>
        </row>
        <row r="2">
          <cell r="A2" t="str">
            <v>A0001</v>
          </cell>
          <cell r="B2" t="str">
            <v>INSTRUCTION-GRANT</v>
          </cell>
        </row>
        <row r="3">
          <cell r="A3" t="str">
            <v>A0005</v>
          </cell>
          <cell r="B3" t="str">
            <v>INSTRUCTIONAL SALARY ASLI</v>
          </cell>
        </row>
        <row r="4">
          <cell r="A4" t="str">
            <v>A0008</v>
          </cell>
          <cell r="B4" t="str">
            <v>T4 TEACHER CONFERENCE</v>
          </cell>
        </row>
        <row r="5">
          <cell r="A5" t="str">
            <v>A0013</v>
          </cell>
          <cell r="B5" t="str">
            <v>CERTIFIED MANG ACCOUNTANT</v>
          </cell>
        </row>
        <row r="6">
          <cell r="A6" t="str">
            <v>A0015</v>
          </cell>
          <cell r="B6" t="str">
            <v>SHRM PREP</v>
          </cell>
        </row>
        <row r="7">
          <cell r="A7" t="str">
            <v>A0017</v>
          </cell>
          <cell r="B7" t="str">
            <v>INTER FACILITIES MGMT</v>
          </cell>
        </row>
        <row r="8">
          <cell r="A8" t="str">
            <v>A0018</v>
          </cell>
          <cell r="B8" t="str">
            <v>STEM CAMPS</v>
          </cell>
        </row>
        <row r="9">
          <cell r="A9" t="str">
            <v>A0019</v>
          </cell>
          <cell r="B9" t="str">
            <v>LEAN SERVICES</v>
          </cell>
        </row>
        <row r="10">
          <cell r="A10" t="str">
            <v>A0020</v>
          </cell>
          <cell r="B10" t="str">
            <v>PETROLEUM ENGINEERING FACULTY</v>
          </cell>
        </row>
        <row r="11">
          <cell r="A11" t="str">
            <v>A0021</v>
          </cell>
          <cell r="B11" t="str">
            <v>INCENTIVES MINI SESSIONS</v>
          </cell>
        </row>
        <row r="12">
          <cell r="A12" t="str">
            <v>A0025</v>
          </cell>
          <cell r="B12" t="str">
            <v>ONLINE MS PROGRAM ME</v>
          </cell>
        </row>
        <row r="13">
          <cell r="A13" t="str">
            <v>A0032</v>
          </cell>
          <cell r="B13" t="str">
            <v>TIP AWARD-SONG</v>
          </cell>
        </row>
        <row r="14">
          <cell r="A14" t="str">
            <v>A0035</v>
          </cell>
          <cell r="B14" t="str">
            <v>SUGAR LAND DT SALARIES</v>
          </cell>
        </row>
        <row r="15">
          <cell r="A15" t="str">
            <v>A0037</v>
          </cell>
          <cell r="B15" t="str">
            <v>SUPPLY CHAIN</v>
          </cell>
        </row>
        <row r="16">
          <cell r="A16" t="str">
            <v>A0038</v>
          </cell>
          <cell r="B16" t="str">
            <v>HONORS IN EDUC</v>
          </cell>
        </row>
        <row r="17">
          <cell r="A17" t="str">
            <v>A0129</v>
          </cell>
          <cell r="B17" t="str">
            <v>INSTR - AFR GRANT ADJSTMNT</v>
          </cell>
        </row>
        <row r="18">
          <cell r="A18" t="str">
            <v>A0202</v>
          </cell>
          <cell r="B18" t="str">
            <v>GEN REVENUE APPROPRIATION</v>
          </cell>
        </row>
        <row r="19">
          <cell r="A19" t="str">
            <v>A0217</v>
          </cell>
          <cell r="B19" t="str">
            <v>LAB FEE REVENUE-EGR</v>
          </cell>
        </row>
        <row r="20">
          <cell r="A20" t="str">
            <v>A0219</v>
          </cell>
          <cell r="B20" t="str">
            <v>CHEM ENGR COURSE &amp; LAB FEES</v>
          </cell>
        </row>
        <row r="21">
          <cell r="A21" t="str">
            <v>A0221</v>
          </cell>
          <cell r="B21" t="str">
            <v>CIV ENGR COURSE &amp; LAB FEES</v>
          </cell>
        </row>
        <row r="22">
          <cell r="A22" t="str">
            <v>A0237</v>
          </cell>
          <cell r="B22" t="str">
            <v>LAB FEE REVENUE-PHAR</v>
          </cell>
        </row>
        <row r="23">
          <cell r="A23" t="str">
            <v>A0251</v>
          </cell>
          <cell r="B23" t="str">
            <v>MIL SCI COURSE &amp; LAB FEES</v>
          </cell>
        </row>
        <row r="24">
          <cell r="A24" t="str">
            <v>A0267</v>
          </cell>
          <cell r="B24" t="str">
            <v>KROST HALL OFFICE</v>
          </cell>
        </row>
        <row r="25">
          <cell r="A25" t="str">
            <v>A0279</v>
          </cell>
          <cell r="B25" t="str">
            <v>SM FICA-FD2-INSTRUCTION</v>
          </cell>
        </row>
        <row r="26">
          <cell r="A26" t="str">
            <v>A0282</v>
          </cell>
          <cell r="B26" t="str">
            <v>LONGEVITY-FD1-INSTRUCT</v>
          </cell>
        </row>
        <row r="27">
          <cell r="A27" t="str">
            <v>A0284</v>
          </cell>
          <cell r="B27" t="str">
            <v>ERS INS PREM-FD2-INSTRUCT</v>
          </cell>
        </row>
        <row r="28">
          <cell r="A28" t="str">
            <v>A0285</v>
          </cell>
          <cell r="B28" t="str">
            <v>RETMT-ORP 1.19%-FD2-INSTRUCT</v>
          </cell>
        </row>
        <row r="29">
          <cell r="A29" t="str">
            <v>A0286</v>
          </cell>
          <cell r="B29" t="str">
            <v>RETMT-ORP 1.19%-FD2-INSTRUCT</v>
          </cell>
        </row>
        <row r="30">
          <cell r="A30" t="str">
            <v>A0288</v>
          </cell>
          <cell r="B30" t="str">
            <v>SM RETMT-ORP 6.00%-FD2-INSTRUC</v>
          </cell>
        </row>
        <row r="31">
          <cell r="A31" t="str">
            <v>A0289</v>
          </cell>
          <cell r="B31" t="str">
            <v>SM RETMT-TRS-FD2-INSTRUC</v>
          </cell>
        </row>
        <row r="32">
          <cell r="A32" t="str">
            <v>A0291</v>
          </cell>
          <cell r="B32" t="str">
            <v>RETMT-ORP 1.31%-FD2-INSTRUC</v>
          </cell>
        </row>
        <row r="33">
          <cell r="A33" t="str">
            <v>A0297</v>
          </cell>
          <cell r="B33" t="str">
            <v>SM RETMT-TRS-FD1-INSTRUC</v>
          </cell>
        </row>
        <row r="34">
          <cell r="A34" t="str">
            <v>A0299</v>
          </cell>
          <cell r="B34" t="str">
            <v>ERS INS PREM-FD1-INSTRUCT</v>
          </cell>
        </row>
        <row r="35">
          <cell r="A35" t="str">
            <v>A0327</v>
          </cell>
          <cell r="B35" t="str">
            <v>HONORS FACULTY SALARIES</v>
          </cell>
        </row>
        <row r="36">
          <cell r="A36" t="str">
            <v>A0329</v>
          </cell>
          <cell r="B36" t="str">
            <v>MINORITY PROG-MAS</v>
          </cell>
        </row>
        <row r="37">
          <cell r="A37" t="str">
            <v>A0331</v>
          </cell>
          <cell r="B37" t="str">
            <v>MINORITY PROG-AAS</v>
          </cell>
        </row>
        <row r="38">
          <cell r="A38" t="str">
            <v>A0335</v>
          </cell>
          <cell r="B38" t="str">
            <v>ARCH COURSE &amp; LAB FEES</v>
          </cell>
        </row>
        <row r="39">
          <cell r="A39" t="str">
            <v>A0339</v>
          </cell>
          <cell r="B39" t="str">
            <v>ARCHITECTURE DOE</v>
          </cell>
        </row>
        <row r="40">
          <cell r="A40" t="str">
            <v>A0343</v>
          </cell>
          <cell r="B40" t="str">
            <v>COL BUS ADM UNALLOCATED</v>
          </cell>
        </row>
        <row r="41">
          <cell r="A41" t="str">
            <v>A0353</v>
          </cell>
          <cell r="B41" t="str">
            <v>ACCOUNTANCY &amp; TAXATION DOE</v>
          </cell>
        </row>
        <row r="42">
          <cell r="A42" t="str">
            <v>A0361</v>
          </cell>
          <cell r="B42" t="str">
            <v>MANAGEMENT DOE</v>
          </cell>
        </row>
        <row r="43">
          <cell r="A43" t="str">
            <v>A0363</v>
          </cell>
          <cell r="B43" t="str">
            <v>MKT FACULTY SALARIES</v>
          </cell>
        </row>
        <row r="44">
          <cell r="A44" t="str">
            <v>A0365</v>
          </cell>
          <cell r="B44" t="str">
            <v>MARKETING DOE</v>
          </cell>
        </row>
        <row r="45">
          <cell r="A45" t="str">
            <v>A0367</v>
          </cell>
          <cell r="B45" t="str">
            <v>DISC FACULTY SALARY</v>
          </cell>
        </row>
        <row r="46">
          <cell r="A46" t="str">
            <v>A0369</v>
          </cell>
          <cell r="B46" t="str">
            <v>DISC DOE</v>
          </cell>
        </row>
        <row r="47">
          <cell r="A47" t="str">
            <v>A0371</v>
          </cell>
          <cell r="B47" t="str">
            <v>CBA SUMMER FAC SAL</v>
          </cell>
        </row>
        <row r="48">
          <cell r="A48" t="str">
            <v>A0375</v>
          </cell>
          <cell r="B48" t="str">
            <v>EDUC COURSE &amp; LAB FEES</v>
          </cell>
        </row>
        <row r="49">
          <cell r="A49" t="str">
            <v>A0379</v>
          </cell>
          <cell r="B49" t="str">
            <v>ED LEAD CULT FAC SAL</v>
          </cell>
        </row>
        <row r="50">
          <cell r="A50" t="str">
            <v>A0393</v>
          </cell>
          <cell r="B50" t="str">
            <v>HPER DOE</v>
          </cell>
        </row>
        <row r="51">
          <cell r="A51" t="str">
            <v>A0397</v>
          </cell>
          <cell r="B51" t="str">
            <v>EDUC STU RECORDS DOE</v>
          </cell>
        </row>
        <row r="52">
          <cell r="A52" t="str">
            <v>A0401</v>
          </cell>
          <cell r="B52" t="str">
            <v>ANNUAL LEAVE-INSTRUCTION</v>
          </cell>
        </row>
        <row r="53">
          <cell r="A53" t="str">
            <v>A0403</v>
          </cell>
          <cell r="B53" t="str">
            <v>EDUC SUMMER FAC SAL</v>
          </cell>
        </row>
        <row r="54">
          <cell r="A54" t="str">
            <v>A0407</v>
          </cell>
          <cell r="B54" t="str">
            <v>CHEM ENGR FACULTY SALARIES</v>
          </cell>
        </row>
        <row r="55">
          <cell r="A55" t="str">
            <v>A0411</v>
          </cell>
          <cell r="B55" t="str">
            <v>CHEMICAL EGR DOE</v>
          </cell>
        </row>
        <row r="56">
          <cell r="A56" t="str">
            <v>A0413</v>
          </cell>
          <cell r="B56" t="str">
            <v>CIV ENGR FACULTY SALARIES</v>
          </cell>
        </row>
        <row r="57">
          <cell r="A57" t="str">
            <v>A0419</v>
          </cell>
          <cell r="B57" t="str">
            <v>ELEC ENGR FAC SALARIES</v>
          </cell>
        </row>
        <row r="58">
          <cell r="A58" t="str">
            <v>A0431</v>
          </cell>
          <cell r="B58" t="str">
            <v>MECH ENGR FAC SALARIES</v>
          </cell>
        </row>
        <row r="59">
          <cell r="A59" t="str">
            <v>A0435</v>
          </cell>
          <cell r="B59" t="str">
            <v>MECHANICAL EGR DOE</v>
          </cell>
        </row>
        <row r="60">
          <cell r="A60" t="str">
            <v>A0439</v>
          </cell>
          <cell r="B60" t="str">
            <v>EGR FACULTY UNAL</v>
          </cell>
        </row>
        <row r="61">
          <cell r="A61" t="str">
            <v>A0441</v>
          </cell>
          <cell r="B61" t="str">
            <v>EGR SERVICES DOE</v>
          </cell>
        </row>
        <row r="62">
          <cell r="A62" t="str">
            <v>A0447</v>
          </cell>
          <cell r="B62" t="str">
            <v>HRM FACULTY SALARIES</v>
          </cell>
        </row>
        <row r="63">
          <cell r="A63" t="str">
            <v>A0449</v>
          </cell>
          <cell r="B63" t="str">
            <v>HOTEL &amp; REST MGT DOE</v>
          </cell>
        </row>
        <row r="64">
          <cell r="A64" t="str">
            <v>A0455</v>
          </cell>
          <cell r="B64" t="str">
            <v>HUM &amp; FINE ARTS DOE</v>
          </cell>
        </row>
        <row r="65">
          <cell r="A65" t="str">
            <v>A0461</v>
          </cell>
          <cell r="B65" t="str">
            <v>ART DOE</v>
          </cell>
        </row>
        <row r="66">
          <cell r="A66" t="str">
            <v>A0465</v>
          </cell>
          <cell r="B66" t="str">
            <v>COMM DISORDERS FACULTY SALARIE</v>
          </cell>
        </row>
        <row r="67">
          <cell r="A67" t="str">
            <v>A0467</v>
          </cell>
          <cell r="B67" t="str">
            <v>COMM DIRECTOR DOE</v>
          </cell>
        </row>
        <row r="68">
          <cell r="A68" t="str">
            <v>A0469</v>
          </cell>
          <cell r="B68" t="str">
            <v>THEATRE FACULTY SALARIES</v>
          </cell>
        </row>
        <row r="69">
          <cell r="A69" t="str">
            <v>A0471</v>
          </cell>
          <cell r="B69" t="str">
            <v>THEATRE DEPT OPERATING EXPENSE</v>
          </cell>
        </row>
        <row r="70">
          <cell r="A70" t="str">
            <v>A0489</v>
          </cell>
          <cell r="B70" t="str">
            <v>MUSIC FACULTY SALARIES</v>
          </cell>
        </row>
        <row r="71">
          <cell r="A71" t="str">
            <v>A0497</v>
          </cell>
          <cell r="B71" t="str">
            <v>MCL FACULTY SALARIES</v>
          </cell>
        </row>
        <row r="72">
          <cell r="A72" t="str">
            <v>A0501</v>
          </cell>
          <cell r="B72" t="str">
            <v>AAS FACULTY SALARIES</v>
          </cell>
        </row>
        <row r="73">
          <cell r="A73" t="str">
            <v>A0503</v>
          </cell>
          <cell r="B73" t="str">
            <v>AFRO-AM STUDIES DOE</v>
          </cell>
        </row>
        <row r="74">
          <cell r="A74" t="str">
            <v>A0505</v>
          </cell>
          <cell r="B74" t="str">
            <v>MAS FACULTY SALARIES</v>
          </cell>
        </row>
        <row r="75">
          <cell r="A75" t="str">
            <v>A0513</v>
          </cell>
          <cell r="B75" t="str">
            <v>WOMEN'S STUDIES DOE</v>
          </cell>
        </row>
        <row r="76">
          <cell r="A76" t="str">
            <v>A0517</v>
          </cell>
          <cell r="B76" t="str">
            <v>LAW FACULTY SALARIES</v>
          </cell>
        </row>
        <row r="77">
          <cell r="A77" t="str">
            <v>A0559</v>
          </cell>
          <cell r="B77" t="str">
            <v>GEOS COURSE &amp; LAB FEES</v>
          </cell>
        </row>
        <row r="78">
          <cell r="A78" t="str">
            <v>A0571</v>
          </cell>
          <cell r="B78" t="str">
            <v>PHYS COURSE &amp; LAB FEES</v>
          </cell>
        </row>
        <row r="79">
          <cell r="A79" t="str">
            <v>A0575</v>
          </cell>
          <cell r="B79" t="str">
            <v>NSM SUMMER FAC SAL</v>
          </cell>
        </row>
        <row r="80">
          <cell r="A80" t="str">
            <v>A0583</v>
          </cell>
          <cell r="B80" t="str">
            <v>OPT INDIGENT - CARE</v>
          </cell>
        </row>
        <row r="81">
          <cell r="A81" t="str">
            <v>A0607</v>
          </cell>
          <cell r="B81" t="str">
            <v>CTR FOR PUBLIC POLICY DOE</v>
          </cell>
        </row>
        <row r="82">
          <cell r="A82" t="str">
            <v>A0609</v>
          </cell>
          <cell r="B82" t="str">
            <v>ANTHROPOLOGY FAC SALARIES</v>
          </cell>
        </row>
        <row r="83">
          <cell r="A83" t="str">
            <v>A0613</v>
          </cell>
          <cell r="B83" t="str">
            <v>ANTHROPOLOGY DOE</v>
          </cell>
        </row>
        <row r="84">
          <cell r="A84" t="str">
            <v>A0623</v>
          </cell>
          <cell r="B84" t="str">
            <v>POL SC COURSE &amp; LAB FEES</v>
          </cell>
        </row>
        <row r="85">
          <cell r="A85" t="str">
            <v>A0625</v>
          </cell>
          <cell r="B85" t="str">
            <v>POL SCI STAFF SALARIES</v>
          </cell>
        </row>
        <row r="86">
          <cell r="A86" t="str">
            <v>A0629</v>
          </cell>
          <cell r="B86" t="str">
            <v>PSYC COURSE &amp; LAB FEES</v>
          </cell>
        </row>
        <row r="87">
          <cell r="A87" t="str">
            <v>A0633</v>
          </cell>
          <cell r="B87" t="str">
            <v>SOCIOLOGY FAC SALARIES</v>
          </cell>
        </row>
        <row r="88">
          <cell r="A88" t="str">
            <v>A0637</v>
          </cell>
          <cell r="B88" t="str">
            <v>SOCIOLOGY DOE</v>
          </cell>
        </row>
        <row r="89">
          <cell r="A89" t="str">
            <v>A0645</v>
          </cell>
          <cell r="B89" t="str">
            <v>SOCIAL SCIENCE LAB</v>
          </cell>
        </row>
        <row r="90">
          <cell r="A90" t="str">
            <v>A0655</v>
          </cell>
          <cell r="B90" t="str">
            <v>SOC WK FACULTY SALARIES</v>
          </cell>
        </row>
        <row r="91">
          <cell r="A91" t="str">
            <v>A0657</v>
          </cell>
          <cell r="B91" t="str">
            <v>GSSW ADJUNCTS</v>
          </cell>
        </row>
        <row r="92">
          <cell r="A92" t="str">
            <v>A0675</v>
          </cell>
          <cell r="B92" t="str">
            <v>TEC SUMMER FAC SAL</v>
          </cell>
        </row>
        <row r="93">
          <cell r="A93" t="str">
            <v>A0704</v>
          </cell>
          <cell r="B93" t="str">
            <v>INSTRUCTIONAL ACCESS &amp; SUPPORT</v>
          </cell>
        </row>
        <row r="94">
          <cell r="A94" t="str">
            <v>A0755</v>
          </cell>
          <cell r="B94" t="str">
            <v>EDUC TECH FEE</v>
          </cell>
        </row>
        <row r="95">
          <cell r="A95" t="str">
            <v>A0763</v>
          </cell>
          <cell r="B95" t="str">
            <v>EDUC GRAD ADMISSIONS</v>
          </cell>
        </row>
        <row r="96">
          <cell r="A96" t="str">
            <v>A0779</v>
          </cell>
          <cell r="B96" t="str">
            <v>EDUC GENERAL ACTIVITIES</v>
          </cell>
        </row>
        <row r="97">
          <cell r="A97" t="str">
            <v>A0799</v>
          </cell>
          <cell r="B97" t="str">
            <v>EDUC ADMIN SUPPORT</v>
          </cell>
        </row>
        <row r="98">
          <cell r="A98" t="str">
            <v>A0816</v>
          </cell>
          <cell r="B98" t="str">
            <v>HEALTH CAREER FEES</v>
          </cell>
        </row>
        <row r="99">
          <cell r="A99" t="str">
            <v>A0832</v>
          </cell>
          <cell r="B99" t="str">
            <v>DIST PROF CHEM ENG-AMUNDSON</v>
          </cell>
        </row>
        <row r="100">
          <cell r="A100" t="str">
            <v>A0844</v>
          </cell>
          <cell r="B100" t="str">
            <v>COM DISCRETIONARY</v>
          </cell>
        </row>
        <row r="101">
          <cell r="A101" t="str">
            <v>A0862</v>
          </cell>
          <cell r="B101" t="str">
            <v>HRM GRAD APPLICATION</v>
          </cell>
        </row>
        <row r="102">
          <cell r="A102" t="str">
            <v>A0870</v>
          </cell>
          <cell r="B102" t="str">
            <v>HRM PERU U.S.I.L</v>
          </cell>
        </row>
        <row r="103">
          <cell r="A103" t="str">
            <v>A0880</v>
          </cell>
          <cell r="B103" t="str">
            <v>ACAD ACHIEVERS-AUSTIN HS PRES</v>
          </cell>
        </row>
        <row r="104">
          <cell r="A104" t="str">
            <v>A0894</v>
          </cell>
          <cell r="B104" t="str">
            <v>ART INCIDENTAL FEES</v>
          </cell>
        </row>
        <row r="105">
          <cell r="A105" t="str">
            <v>A0898</v>
          </cell>
          <cell r="B105" t="str">
            <v>LANG &amp; CULTURE CENTER</v>
          </cell>
        </row>
        <row r="106">
          <cell r="A106" t="str">
            <v>A0900</v>
          </cell>
          <cell r="B106" t="str">
            <v>ENGL INSTRUCTION ACC</v>
          </cell>
        </row>
        <row r="107">
          <cell r="A107" t="str">
            <v>A0902</v>
          </cell>
          <cell r="B107" t="str">
            <v>ENG DISCRETIONARY ACCT</v>
          </cell>
        </row>
        <row r="108">
          <cell r="A108" t="str">
            <v>A0908</v>
          </cell>
          <cell r="B108" t="str">
            <v>LANGUAGE ACQUISITION CTR FEES</v>
          </cell>
        </row>
        <row r="109">
          <cell r="A109" t="str">
            <v>A0912</v>
          </cell>
          <cell r="B109" t="str">
            <v>MUSIC MISC</v>
          </cell>
        </row>
        <row r="110">
          <cell r="A110" t="str">
            <v>A0916</v>
          </cell>
          <cell r="B110" t="str">
            <v>TX MUSIC FESTIVAL REV</v>
          </cell>
        </row>
        <row r="111">
          <cell r="A111" t="str">
            <v>A0918</v>
          </cell>
          <cell r="B111" t="str">
            <v>MAS DISCRETIONARY</v>
          </cell>
        </row>
        <row r="112">
          <cell r="A112" t="str">
            <v>A0930</v>
          </cell>
          <cell r="B112" t="str">
            <v>HIST GRAD APP FEE</v>
          </cell>
        </row>
        <row r="113">
          <cell r="A113" t="str">
            <v>A0932</v>
          </cell>
          <cell r="B113" t="str">
            <v>GERMAN AMERICAN FILM</v>
          </cell>
        </row>
        <row r="114">
          <cell r="A114" t="str">
            <v>A0936</v>
          </cell>
          <cell r="B114" t="str">
            <v>AFR AM STUDIES DISCRETIONARY</v>
          </cell>
        </row>
        <row r="115">
          <cell r="A115" t="str">
            <v>A0946</v>
          </cell>
          <cell r="B115" t="str">
            <v>HISTORY DISCRETIONARY</v>
          </cell>
        </row>
        <row r="116">
          <cell r="A116" t="str">
            <v>A0956</v>
          </cell>
          <cell r="B116" t="str">
            <v>LAW APPLICATION FEE</v>
          </cell>
        </row>
        <row r="117">
          <cell r="A117" t="str">
            <v>A0976</v>
          </cell>
          <cell r="B117" t="str">
            <v>COMP SC EQP ACCESS FEE</v>
          </cell>
        </row>
        <row r="118">
          <cell r="A118" t="str">
            <v>A1036</v>
          </cell>
          <cell r="B118" t="str">
            <v>CE ASTM RBCA TRAINING</v>
          </cell>
        </row>
        <row r="119">
          <cell r="A119" t="str">
            <v>A1038</v>
          </cell>
          <cell r="B119" t="str">
            <v>HFAC SUPPLEMENTAL FUNDING</v>
          </cell>
        </row>
        <row r="120">
          <cell r="A120" t="str">
            <v>A1048</v>
          </cell>
          <cell r="B120" t="str">
            <v>PHAR APPLICATION FEE</v>
          </cell>
        </row>
        <row r="121">
          <cell r="A121" t="str">
            <v>A1052</v>
          </cell>
          <cell r="B121" t="str">
            <v>PHAR PRACTICE PROGRAM</v>
          </cell>
        </row>
        <row r="122">
          <cell r="A122" t="str">
            <v>A1068</v>
          </cell>
          <cell r="B122" t="str">
            <v>PSYC TECH FEE</v>
          </cell>
        </row>
        <row r="123">
          <cell r="A123" t="str">
            <v>A1106</v>
          </cell>
          <cell r="B123" t="str">
            <v>PSY GENERAL SERVICES</v>
          </cell>
        </row>
        <row r="124">
          <cell r="A124" t="str">
            <v>A1108</v>
          </cell>
          <cell r="B124" t="str">
            <v>PSY GRADUATE APPLICATION FEES</v>
          </cell>
        </row>
        <row r="125">
          <cell r="A125" t="str">
            <v>A1110</v>
          </cell>
          <cell r="B125" t="str">
            <v>PSY UNDERGRAD TRAINING</v>
          </cell>
        </row>
        <row r="126">
          <cell r="A126" t="str">
            <v>A1182</v>
          </cell>
          <cell r="B126" t="str">
            <v>PROJECT MANAGEMENT PROGRAMS</v>
          </cell>
        </row>
        <row r="127">
          <cell r="A127" t="str">
            <v>A1188</v>
          </cell>
          <cell r="B127" t="str">
            <v>NON PROFIT DAY CONFERENCE</v>
          </cell>
        </row>
        <row r="128">
          <cell r="A128" t="str">
            <v>A1198</v>
          </cell>
          <cell r="B128" t="str">
            <v>HRM PROFESSIONAL ED</v>
          </cell>
        </row>
        <row r="129">
          <cell r="A129" t="str">
            <v>A1220</v>
          </cell>
          <cell r="B129" t="str">
            <v>HRM SW EDUSPA SUMMIT</v>
          </cell>
        </row>
        <row r="130">
          <cell r="A130" t="str">
            <v>A1238</v>
          </cell>
          <cell r="B130" t="str">
            <v>CHEM INCIDENTAL FEES</v>
          </cell>
        </row>
        <row r="131">
          <cell r="A131" t="str">
            <v>A1240</v>
          </cell>
          <cell r="B131" t="str">
            <v>ENGL INCIDENTAL FILM FEE</v>
          </cell>
        </row>
        <row r="132">
          <cell r="A132" t="str">
            <v>A1260</v>
          </cell>
          <cell r="B132" t="str">
            <v>DIETETIC INTERNSHIP</v>
          </cell>
        </row>
        <row r="133">
          <cell r="A133" t="str">
            <v>A1262</v>
          </cell>
          <cell r="B133" t="str">
            <v>HDCS INCIDENTAL FEE</v>
          </cell>
        </row>
        <row r="134">
          <cell r="A134" t="str">
            <v>A1266</v>
          </cell>
          <cell r="B134" t="str">
            <v>CLASS DEAN DESIG TUTION</v>
          </cell>
        </row>
        <row r="135">
          <cell r="A135" t="str">
            <v>A1280</v>
          </cell>
          <cell r="B135" t="str">
            <v>ECON LOCAL INSTRUCTIONAL</v>
          </cell>
        </row>
        <row r="136">
          <cell r="A136" t="str">
            <v>A1286</v>
          </cell>
          <cell r="B136" t="str">
            <v>SOC LOCAL INSTRUCTIONAL</v>
          </cell>
        </row>
        <row r="137">
          <cell r="A137" t="str">
            <v>A1292</v>
          </cell>
          <cell r="B137" t="str">
            <v>MAS DOE</v>
          </cell>
        </row>
        <row r="138">
          <cell r="A138" t="str">
            <v>A1294</v>
          </cell>
          <cell r="B138" t="str">
            <v>ART DOE</v>
          </cell>
        </row>
        <row r="139">
          <cell r="A139" t="str">
            <v>A1296</v>
          </cell>
          <cell r="B139" t="str">
            <v>MUSIC DOE</v>
          </cell>
        </row>
        <row r="140">
          <cell r="A140" t="str">
            <v>A1298</v>
          </cell>
          <cell r="B140" t="str">
            <v>AAS DOE</v>
          </cell>
        </row>
        <row r="141">
          <cell r="A141" t="str">
            <v>A1302</v>
          </cell>
          <cell r="B141" t="str">
            <v>ENGLISH</v>
          </cell>
        </row>
        <row r="142">
          <cell r="A142" t="str">
            <v>A1304</v>
          </cell>
          <cell r="B142" t="str">
            <v>GUF-THEATRE</v>
          </cell>
        </row>
        <row r="143">
          <cell r="A143" t="str">
            <v>A1324</v>
          </cell>
          <cell r="B143" t="str">
            <v>ARCH ANCHORAGE FND GIFT</v>
          </cell>
        </row>
        <row r="144">
          <cell r="A144" t="str">
            <v>A1338</v>
          </cell>
          <cell r="B144" t="str">
            <v>ARCH-CAMPUS PLANNING</v>
          </cell>
        </row>
        <row r="145">
          <cell r="A145" t="str">
            <v>A1340</v>
          </cell>
          <cell r="B145" t="str">
            <v>ARCH LECTURE SERIES</v>
          </cell>
        </row>
        <row r="146">
          <cell r="A146" t="str">
            <v>A1342</v>
          </cell>
          <cell r="B146" t="str">
            <v>ARC-ATRIUM SOCIETY</v>
          </cell>
        </row>
        <row r="147">
          <cell r="A147" t="str">
            <v>A1346</v>
          </cell>
          <cell r="B147" t="str">
            <v>ARCH HONORS STUDIO</v>
          </cell>
        </row>
        <row r="148">
          <cell r="A148" t="str">
            <v>A1350</v>
          </cell>
          <cell r="B148" t="str">
            <v>GEORGE P. MITCHELL</v>
          </cell>
        </row>
        <row r="149">
          <cell r="A149" t="str">
            <v>A1352</v>
          </cell>
          <cell r="B149" t="str">
            <v>ARCH SYSTEMS LAB DONORS</v>
          </cell>
        </row>
        <row r="150">
          <cell r="A150" t="str">
            <v>A1354</v>
          </cell>
          <cell r="B150" t="str">
            <v>ARCH COLLEGE DONATION</v>
          </cell>
        </row>
        <row r="151">
          <cell r="A151" t="str">
            <v>A1364</v>
          </cell>
          <cell r="B151" t="str">
            <v>ANNUAL FUND EDUC</v>
          </cell>
        </row>
        <row r="152">
          <cell r="A152" t="str">
            <v>A1374</v>
          </cell>
          <cell r="B152" t="str">
            <v>ANNUAL FUND CBA</v>
          </cell>
        </row>
        <row r="153">
          <cell r="A153" t="str">
            <v>A1378</v>
          </cell>
          <cell r="B153" t="str">
            <v>ANNUAL FUND NSM</v>
          </cell>
        </row>
        <row r="154">
          <cell r="A154" t="str">
            <v>A1384</v>
          </cell>
          <cell r="B154" t="str">
            <v>82 ANNUAL FD SOC WK</v>
          </cell>
        </row>
        <row r="155">
          <cell r="A155" t="str">
            <v>A1386</v>
          </cell>
          <cell r="B155" t="str">
            <v>ANNUAL FUND TECH</v>
          </cell>
        </row>
        <row r="156">
          <cell r="A156" t="str">
            <v>A1390</v>
          </cell>
          <cell r="B156" t="str">
            <v>OPT ANNUAL FUND_STEP</v>
          </cell>
        </row>
        <row r="157">
          <cell r="A157" t="str">
            <v>A1420</v>
          </cell>
          <cell r="B157" t="str">
            <v>ARTHUR ANDERSEN PROF</v>
          </cell>
        </row>
        <row r="158">
          <cell r="A158" t="str">
            <v>A1428</v>
          </cell>
          <cell r="B158" t="str">
            <v>PRICE WATERHOUSE PROF</v>
          </cell>
        </row>
        <row r="159">
          <cell r="A159" t="str">
            <v>A1448</v>
          </cell>
          <cell r="B159" t="str">
            <v>EDUC EXCELLENCE FUND</v>
          </cell>
        </row>
        <row r="160">
          <cell r="A160" t="str">
            <v>A1462</v>
          </cell>
          <cell r="B160" t="str">
            <v>AMOCO MATHEMATICA PROJ-ENGR</v>
          </cell>
        </row>
        <row r="161">
          <cell r="A161" t="str">
            <v>A1485</v>
          </cell>
          <cell r="B161" t="str">
            <v>CHM EGR ANDERSON PROF-TILLER</v>
          </cell>
        </row>
        <row r="162">
          <cell r="A162" t="str">
            <v>A1487</v>
          </cell>
          <cell r="B162" t="str">
            <v>R FOUTCH PETROLEUM EGR FUND</v>
          </cell>
        </row>
        <row r="163">
          <cell r="A163" t="str">
            <v>A1493</v>
          </cell>
          <cell r="B163" t="str">
            <v>PROCESS CONTROL LAB AMOCO</v>
          </cell>
        </row>
        <row r="164">
          <cell r="A164" t="str">
            <v>A1502</v>
          </cell>
          <cell r="B164" t="str">
            <v>PROMES OUTREACH</v>
          </cell>
        </row>
        <row r="165">
          <cell r="A165" t="str">
            <v>A1504</v>
          </cell>
          <cell r="B165" t="str">
            <v>PROMES - MAES</v>
          </cell>
        </row>
        <row r="166">
          <cell r="A166" t="str">
            <v>A1506</v>
          </cell>
          <cell r="B166" t="str">
            <v>MESET</v>
          </cell>
        </row>
        <row r="167">
          <cell r="A167" t="str">
            <v>A1508</v>
          </cell>
          <cell r="B167" t="str">
            <v>PROMES</v>
          </cell>
        </row>
        <row r="168">
          <cell r="A168" t="str">
            <v>A1512</v>
          </cell>
          <cell r="B168" t="str">
            <v>MECH ENGR VARIOUS DONORS</v>
          </cell>
        </row>
        <row r="169">
          <cell r="A169" t="str">
            <v>A1518</v>
          </cell>
          <cell r="B169" t="str">
            <v>CHM EGR CULLEN PROF-AMUNDSON</v>
          </cell>
        </row>
        <row r="170">
          <cell r="A170" t="str">
            <v>A1520</v>
          </cell>
          <cell r="B170" t="str">
            <v>OLSHAN TEXAS MUSIC</v>
          </cell>
        </row>
        <row r="171">
          <cell r="A171" t="str">
            <v>A1526</v>
          </cell>
          <cell r="B171" t="str">
            <v>SPE STEIN</v>
          </cell>
        </row>
        <row r="172">
          <cell r="A172" t="str">
            <v>A1542</v>
          </cell>
          <cell r="B172" t="str">
            <v>HILTON DEVELOPMENT</v>
          </cell>
        </row>
        <row r="173">
          <cell r="A173" t="str">
            <v>A1544</v>
          </cell>
          <cell r="B173" t="str">
            <v>BARRON HILTON</v>
          </cell>
        </row>
        <row r="174">
          <cell r="A174" t="str">
            <v>A1546</v>
          </cell>
          <cell r="B174" t="str">
            <v>HRM PARTNERS IN EDUCATION</v>
          </cell>
        </row>
        <row r="175">
          <cell r="A175" t="str">
            <v>A1572</v>
          </cell>
          <cell r="B175" t="str">
            <v>AAS-NEH MATCH FUNDS</v>
          </cell>
        </row>
        <row r="176">
          <cell r="A176" t="str">
            <v>A1574</v>
          </cell>
          <cell r="B176" t="str">
            <v>ART PRINT STUDY</v>
          </cell>
        </row>
        <row r="177">
          <cell r="A177" t="str">
            <v>A1578</v>
          </cell>
          <cell r="B177" t="str">
            <v>CULLEN FSE - AAS</v>
          </cell>
        </row>
        <row r="178">
          <cell r="A178" t="str">
            <v>A1582</v>
          </cell>
          <cell r="B178" t="str">
            <v>NEH BUS/HIS CHAIR</v>
          </cell>
        </row>
        <row r="179">
          <cell r="A179" t="str">
            <v>A1588</v>
          </cell>
          <cell r="B179" t="str">
            <v>FRIENDS OF ART PROGRAM</v>
          </cell>
        </row>
        <row r="180">
          <cell r="A180" t="str">
            <v>A1592</v>
          </cell>
          <cell r="B180" t="str">
            <v>MUSIC BISHOP ENDOWMENT</v>
          </cell>
        </row>
        <row r="181">
          <cell r="A181" t="str">
            <v>A1596</v>
          </cell>
          <cell r="B181" t="str">
            <v>TENNECO LECTURES</v>
          </cell>
        </row>
        <row r="182">
          <cell r="A182" t="str">
            <v>A1598</v>
          </cell>
          <cell r="B182" t="str">
            <v>NEH HIS/LAW CHAIR</v>
          </cell>
        </row>
        <row r="183">
          <cell r="A183" t="str">
            <v>A1602</v>
          </cell>
          <cell r="B183" t="str">
            <v>COM VARIOUS DONORS</v>
          </cell>
        </row>
        <row r="184">
          <cell r="A184" t="str">
            <v>A1606</v>
          </cell>
          <cell r="B184" t="str">
            <v>ENGL CULLEN PROF-STERN</v>
          </cell>
        </row>
        <row r="185">
          <cell r="A185" t="str">
            <v>A1614</v>
          </cell>
          <cell r="B185" t="str">
            <v>ENGL HOUSTOUN MLC PROFESSORSHI</v>
          </cell>
        </row>
        <row r="186">
          <cell r="A186" t="str">
            <v>A1616</v>
          </cell>
          <cell r="B186" t="str">
            <v>SCHOOL OF THEATRE</v>
          </cell>
        </row>
        <row r="187">
          <cell r="A187" t="str">
            <v>A1618</v>
          </cell>
          <cell r="B187" t="str">
            <v>CHAIR S EXCELLENCE FUND</v>
          </cell>
        </row>
        <row r="188">
          <cell r="A188" t="str">
            <v>A1636</v>
          </cell>
          <cell r="B188" t="str">
            <v>MOORES SOCIETY BAND</v>
          </cell>
        </row>
        <row r="189">
          <cell r="A189" t="str">
            <v>A1640</v>
          </cell>
          <cell r="B189" t="str">
            <v>C MITCHELL CHAIR</v>
          </cell>
        </row>
        <row r="190">
          <cell r="A190" t="str">
            <v>A1644</v>
          </cell>
          <cell r="B190" t="str">
            <v>HISTORY GIFT ACCT</v>
          </cell>
        </row>
        <row r="191">
          <cell r="A191" t="str">
            <v>A1646</v>
          </cell>
          <cell r="B191" t="str">
            <v>DRAMA DIST PROF-ALBEE</v>
          </cell>
        </row>
        <row r="192">
          <cell r="A192" t="str">
            <v>A1648</v>
          </cell>
          <cell r="B192" t="str">
            <v>MUSIC ANDERSON PROF-FLOYD</v>
          </cell>
        </row>
        <row r="193">
          <cell r="A193" t="str">
            <v>A1650</v>
          </cell>
          <cell r="B193" t="str">
            <v>PHILOSOPHY DISCRET</v>
          </cell>
        </row>
        <row r="194">
          <cell r="A194" t="str">
            <v>A1654</v>
          </cell>
          <cell r="B194" t="str">
            <v>ANNUAL FUND MUSIC</v>
          </cell>
        </row>
        <row r="195">
          <cell r="A195" t="str">
            <v>A1668</v>
          </cell>
          <cell r="B195" t="str">
            <v>MODERN GREEK HFA</v>
          </cell>
        </row>
        <row r="196">
          <cell r="A196" t="str">
            <v>A1684</v>
          </cell>
          <cell r="B196" t="str">
            <v>ART HISTORY PROJECTS</v>
          </cell>
        </row>
        <row r="197">
          <cell r="A197" t="str">
            <v>A1686</v>
          </cell>
          <cell r="B197" t="str">
            <v>ETHICS PFID GRANT</v>
          </cell>
        </row>
        <row r="198">
          <cell r="A198" t="str">
            <v>A1700</v>
          </cell>
          <cell r="B198" t="str">
            <v>LAW FRANKEL END LECTURE FUND</v>
          </cell>
        </row>
        <row r="199">
          <cell r="A199" t="str">
            <v>A1704</v>
          </cell>
          <cell r="B199" t="str">
            <v>LAW BW YOUNG CHAIR</v>
          </cell>
        </row>
        <row r="200">
          <cell r="A200" t="str">
            <v>A1716</v>
          </cell>
          <cell r="B200" t="str">
            <v>NSM PHY UNIV CAMPGN</v>
          </cell>
        </row>
        <row r="201">
          <cell r="A201" t="str">
            <v>A1740</v>
          </cell>
          <cell r="B201" t="str">
            <v>NSM CHM MCCAMMON END</v>
          </cell>
        </row>
        <row r="202">
          <cell r="A202" t="str">
            <v>A1744</v>
          </cell>
          <cell r="B202" t="str">
            <v>NSM CSC ITALIAN PGM</v>
          </cell>
        </row>
        <row r="203">
          <cell r="A203" t="str">
            <v>A1746</v>
          </cell>
          <cell r="B203" t="str">
            <v>COMP SCI LEARNING LEADING</v>
          </cell>
        </row>
        <row r="204">
          <cell r="A204" t="str">
            <v>A1760</v>
          </cell>
          <cell r="B204" t="str">
            <v>PHYS TEMPLE CHAIR</v>
          </cell>
        </row>
        <row r="205">
          <cell r="A205" t="str">
            <v>A1764</v>
          </cell>
          <cell r="B205" t="str">
            <v>PHY ANDERSON PROF-MOSS</v>
          </cell>
        </row>
        <row r="206">
          <cell r="A206" t="str">
            <v>A1774</v>
          </cell>
          <cell r="B206" t="str">
            <v>OPT GREEMAN-PETTY END PROF</v>
          </cell>
        </row>
        <row r="207">
          <cell r="A207" t="str">
            <v>A1792</v>
          </cell>
          <cell r="B207" t="str">
            <v>ECON CULLEN PROF-GREGORY</v>
          </cell>
        </row>
        <row r="208">
          <cell r="A208" t="str">
            <v>A1794</v>
          </cell>
          <cell r="B208" t="str">
            <v>ECON MD ANDERSON PROF</v>
          </cell>
        </row>
        <row r="209">
          <cell r="A209" t="str">
            <v>A1796</v>
          </cell>
          <cell r="B209" t="str">
            <v>AUTISM PROJECT</v>
          </cell>
        </row>
        <row r="210">
          <cell r="A210" t="str">
            <v>A1800</v>
          </cell>
          <cell r="B210" t="str">
            <v>PSY GENERAL PURPOSES</v>
          </cell>
        </row>
        <row r="211">
          <cell r="A211" t="str">
            <v>A1804</v>
          </cell>
          <cell r="B211" t="str">
            <v>LAY, KENNETH L. ENDOWED PROFES</v>
          </cell>
        </row>
        <row r="212">
          <cell r="A212" t="str">
            <v>A1812</v>
          </cell>
          <cell r="B212" t="str">
            <v>ECON VARIOUS DONORS</v>
          </cell>
        </row>
        <row r="213">
          <cell r="A213" t="str">
            <v>A1824</v>
          </cell>
          <cell r="B213" t="str">
            <v>KENNETH LAY ECONOMICS ENDOW</v>
          </cell>
        </row>
        <row r="214">
          <cell r="A214" t="str">
            <v>A1830</v>
          </cell>
          <cell r="B214" t="str">
            <v>TEC MECH TECH PROG</v>
          </cell>
        </row>
        <row r="215">
          <cell r="A215" t="str">
            <v>A1832</v>
          </cell>
          <cell r="B215" t="str">
            <v>HDCS GIFTS PROG SUPPORT</v>
          </cell>
        </row>
        <row r="216">
          <cell r="A216" t="str">
            <v>A1860</v>
          </cell>
          <cell r="B216" t="str">
            <v>ME 4334 DESIGN IV</v>
          </cell>
        </row>
        <row r="217">
          <cell r="A217" t="str">
            <v>A1862</v>
          </cell>
          <cell r="B217" t="str">
            <v>HONORS PROGRAM</v>
          </cell>
        </row>
        <row r="218">
          <cell r="A218" t="str">
            <v>A1877</v>
          </cell>
          <cell r="B218" t="str">
            <v>D. ECONOMOU VARIOUS DONORS</v>
          </cell>
        </row>
        <row r="219">
          <cell r="A219" t="str">
            <v>A1899</v>
          </cell>
          <cell r="B219" t="str">
            <v>M D ANDERSON PROFESSORSHIP</v>
          </cell>
        </row>
        <row r="220">
          <cell r="A220" t="str">
            <v>A1932</v>
          </cell>
          <cell r="B220" t="str">
            <v>JP MORGAN CHASE PROF INTL BUS</v>
          </cell>
        </row>
        <row r="221">
          <cell r="A221" t="str">
            <v>A1940</v>
          </cell>
          <cell r="B221" t="str">
            <v>ANDERSON CHAIR-KUZNE</v>
          </cell>
        </row>
        <row r="222">
          <cell r="A222" t="str">
            <v>A1949</v>
          </cell>
          <cell r="B222" t="str">
            <v>CAPUANO DONOR ACCOUNT</v>
          </cell>
        </row>
        <row r="223">
          <cell r="A223" t="str">
            <v>A1957</v>
          </cell>
          <cell r="B223" t="str">
            <v>ALUMNI FACULTY FELLOWS</v>
          </cell>
        </row>
        <row r="224">
          <cell r="A224" t="str">
            <v>A1971</v>
          </cell>
          <cell r="B224" t="str">
            <v>FACULTY SALARY INCREASE-FD2</v>
          </cell>
        </row>
        <row r="225">
          <cell r="A225" t="str">
            <v>A1979</v>
          </cell>
          <cell r="B225" t="str">
            <v>CULLEN ENDOW ALLOC - ARCHITECT</v>
          </cell>
        </row>
        <row r="226">
          <cell r="A226" t="str">
            <v>A2003</v>
          </cell>
          <cell r="B226" t="str">
            <v>INSTRUCTIONAL EXPENDITURES</v>
          </cell>
        </row>
        <row r="227">
          <cell r="A227" t="str">
            <v>A2031</v>
          </cell>
          <cell r="B227" t="str">
            <v>CCC PROJECT PROGRAM</v>
          </cell>
        </row>
        <row r="228">
          <cell r="A228" t="str">
            <v>A2046</v>
          </cell>
          <cell r="B228" t="str">
            <v>HDCS PT LECTURE POOL</v>
          </cell>
        </row>
        <row r="229">
          <cell r="A229" t="str">
            <v>A2060</v>
          </cell>
          <cell r="B229" t="str">
            <v>EXPANDED INSTRUCTION</v>
          </cell>
        </row>
        <row r="230">
          <cell r="A230" t="str">
            <v>A2065</v>
          </cell>
          <cell r="B230" t="str">
            <v>SPAIN STUDY ABROAD</v>
          </cell>
        </row>
        <row r="231">
          <cell r="A231" t="str">
            <v>A2067</v>
          </cell>
          <cell r="B231" t="str">
            <v>MEXICO STUDY ABROAD</v>
          </cell>
        </row>
        <row r="232">
          <cell r="A232" t="str">
            <v>A2071</v>
          </cell>
          <cell r="B232" t="str">
            <v>OC/EC FACULTY SALARIES</v>
          </cell>
        </row>
        <row r="233">
          <cell r="A233" t="str">
            <v>A2083</v>
          </cell>
          <cell r="B233" t="str">
            <v>EGR FACULTY SALARIES DIFF</v>
          </cell>
        </row>
        <row r="234">
          <cell r="A234" t="str">
            <v>A2084</v>
          </cell>
          <cell r="B234" t="str">
            <v>CHEM EGR FAC SALARIES DIFF</v>
          </cell>
        </row>
        <row r="235">
          <cell r="A235" t="str">
            <v>A2089</v>
          </cell>
          <cell r="B235" t="str">
            <v>DT - SUMMER SUPPORT</v>
          </cell>
        </row>
        <row r="236">
          <cell r="A236" t="str">
            <v>A2097</v>
          </cell>
          <cell r="B236" t="str">
            <v>MEAT SCIENCE</v>
          </cell>
        </row>
        <row r="237">
          <cell r="A237" t="str">
            <v>A2098</v>
          </cell>
          <cell r="B237" t="str">
            <v>STUDENT TEACHER SUPERVISION</v>
          </cell>
        </row>
        <row r="238">
          <cell r="A238" t="str">
            <v>A2102</v>
          </cell>
          <cell r="B238" t="str">
            <v>FINANCE CLOSING</v>
          </cell>
        </row>
        <row r="239">
          <cell r="A239" t="str">
            <v>A2112</v>
          </cell>
          <cell r="B239" t="str">
            <v>NSM DIFFERENTIATED TUITION</v>
          </cell>
        </row>
        <row r="240">
          <cell r="A240" t="str">
            <v>A2115</v>
          </cell>
          <cell r="B240" t="str">
            <v>COT DDT</v>
          </cell>
        </row>
        <row r="241">
          <cell r="A241" t="str">
            <v>A2127</v>
          </cell>
          <cell r="B241" t="str">
            <v>TRS-90 DAY WAIT</v>
          </cell>
        </row>
        <row r="242">
          <cell r="A242" t="str">
            <v>A2142</v>
          </cell>
          <cell r="B242" t="str">
            <v>MCL GRADUATE ASST</v>
          </cell>
        </row>
        <row r="243">
          <cell r="A243" t="str">
            <v>A2147</v>
          </cell>
          <cell r="B243" t="str">
            <v>ART GRADUATE ASST</v>
          </cell>
        </row>
        <row r="244">
          <cell r="A244" t="str">
            <v>A2148</v>
          </cell>
          <cell r="B244" t="str">
            <v>ANTHROPOLOGY GRADUATE ASST</v>
          </cell>
        </row>
        <row r="245">
          <cell r="A245" t="str">
            <v>A2151</v>
          </cell>
          <cell r="B245" t="str">
            <v>DAVID PROFESSORSHIP</v>
          </cell>
        </row>
        <row r="246">
          <cell r="A246" t="str">
            <v>A2158</v>
          </cell>
          <cell r="B246" t="str">
            <v>EDUCATIONAL SUPPORT-TAM</v>
          </cell>
        </row>
        <row r="247">
          <cell r="A247" t="str">
            <v>A2165</v>
          </cell>
          <cell r="B247" t="str">
            <v>WINTER MINI SESSION</v>
          </cell>
        </row>
        <row r="248">
          <cell r="A248" t="str">
            <v>A2201</v>
          </cell>
          <cell r="B248" t="str">
            <v>RK MD ANDERSON PROFESSOR</v>
          </cell>
        </row>
        <row r="249">
          <cell r="A249" t="str">
            <v>A2207</v>
          </cell>
          <cell r="B249" t="str">
            <v>HSU PROFESSORSHIP ENDOWMENT</v>
          </cell>
        </row>
        <row r="250">
          <cell r="A250" t="str">
            <v>A2216</v>
          </cell>
          <cell r="B250" t="str">
            <v>KENNETH FRANZHEIM II PROF END</v>
          </cell>
        </row>
        <row r="251">
          <cell r="A251" t="str">
            <v>A2217</v>
          </cell>
          <cell r="B251" t="str">
            <v>PFEIFFER DIST CHAIR</v>
          </cell>
        </row>
        <row r="252">
          <cell r="A252" t="str">
            <v>A2218</v>
          </cell>
          <cell r="B252" t="str">
            <v>ARTHUR ANDERSON PROF</v>
          </cell>
        </row>
        <row r="253">
          <cell r="A253" t="str">
            <v>A2232</v>
          </cell>
          <cell r="B253" t="str">
            <v>FDIP-TYLER PRIEST</v>
          </cell>
        </row>
        <row r="254">
          <cell r="A254" t="str">
            <v>A2236</v>
          </cell>
          <cell r="B254" t="str">
            <v>DIST. CULLEN PROFESSORSHIP</v>
          </cell>
        </row>
        <row r="255">
          <cell r="A255" t="str">
            <v>A2238</v>
          </cell>
          <cell r="B255" t="str">
            <v>CORE</v>
          </cell>
        </row>
        <row r="256">
          <cell r="A256" t="str">
            <v>A2239</v>
          </cell>
          <cell r="B256" t="str">
            <v>HISPANIC STUDIES VARIOUS DONOR</v>
          </cell>
        </row>
        <row r="257">
          <cell r="A257" t="str">
            <v>A2240</v>
          </cell>
          <cell r="B257" t="str">
            <v>FACULTY SALARIES</v>
          </cell>
        </row>
        <row r="258">
          <cell r="A258" t="str">
            <v>A2241</v>
          </cell>
          <cell r="B258" t="str">
            <v>HISPANIC STUDIES DOE</v>
          </cell>
        </row>
        <row r="259">
          <cell r="A259" t="str">
            <v>A2248</v>
          </cell>
          <cell r="B259" t="str">
            <v>UH SYSTEM AT SUGARLAND</v>
          </cell>
        </row>
        <row r="260">
          <cell r="A260" t="str">
            <v>A2249</v>
          </cell>
          <cell r="B260" t="str">
            <v>MINI-SESSION FAC SALARIES</v>
          </cell>
        </row>
        <row r="261">
          <cell r="A261" t="str">
            <v>A2250</v>
          </cell>
          <cell r="B261" t="str">
            <v>TECH EXEC PROGRAM FEE</v>
          </cell>
        </row>
        <row r="262">
          <cell r="A262" t="str">
            <v>A2253</v>
          </cell>
          <cell r="B262" t="str">
            <v>ENGLISH SPANISH TRANSLATOR</v>
          </cell>
        </row>
        <row r="263">
          <cell r="A263" t="str">
            <v>A2527</v>
          </cell>
          <cell r="B263" t="str">
            <v>DISTING ANDERSON PROF - SELVA</v>
          </cell>
        </row>
        <row r="264">
          <cell r="A264" t="str">
            <v>A2534</v>
          </cell>
          <cell r="B264" t="str">
            <v>ENGL WRITING FELLOWS</v>
          </cell>
        </row>
        <row r="265">
          <cell r="A265" t="str">
            <v>A2540</v>
          </cell>
          <cell r="B265" t="str">
            <v>DESIGNATED TUITION - ABRAMSON</v>
          </cell>
        </row>
        <row r="266">
          <cell r="A266" t="str">
            <v>A2542</v>
          </cell>
          <cell r="B266" t="str">
            <v>APPLIED MA PROGRAM</v>
          </cell>
        </row>
        <row r="267">
          <cell r="A267" t="str">
            <v>A2544</v>
          </cell>
          <cell r="B267" t="str">
            <v>HEAF 11 CLASS PHILLIPS</v>
          </cell>
        </row>
        <row r="268">
          <cell r="A268" t="str">
            <v>A2547</v>
          </cell>
          <cell r="B268" t="str">
            <v>CM FACULTY SALARY</v>
          </cell>
        </row>
        <row r="269">
          <cell r="A269" t="str">
            <v>A2555</v>
          </cell>
          <cell r="B269" t="str">
            <v>RUSSKIY MIR</v>
          </cell>
        </row>
        <row r="270">
          <cell r="A270" t="str">
            <v>A2557</v>
          </cell>
          <cell r="B270" t="str">
            <v>MATH DDT TEACHING</v>
          </cell>
        </row>
        <row r="271">
          <cell r="A271" t="str">
            <v>A2559</v>
          </cell>
          <cell r="B271" t="str">
            <v>FDIP_STOKES_2011</v>
          </cell>
        </row>
        <row r="272">
          <cell r="A272" t="str">
            <v>A2560</v>
          </cell>
          <cell r="B272" t="str">
            <v>ESTIMATED RIDER REDUCTION</v>
          </cell>
        </row>
        <row r="273">
          <cell r="A273" t="str">
            <v>A3487</v>
          </cell>
          <cell r="B273" t="str">
            <v>ET DT SALARIES</v>
          </cell>
        </row>
        <row r="274">
          <cell r="A274" t="str">
            <v>A3503</v>
          </cell>
          <cell r="B274" t="str">
            <v>UNIVERSITY PROFESSORSHIP</v>
          </cell>
        </row>
        <row r="275">
          <cell r="A275" t="str">
            <v>A3505</v>
          </cell>
          <cell r="B275" t="str">
            <v>NSM SALARIES</v>
          </cell>
        </row>
        <row r="276">
          <cell r="A276" t="str">
            <v>A3513</v>
          </cell>
          <cell r="B276" t="str">
            <v>LAW L.A.R.C</v>
          </cell>
        </row>
        <row r="277">
          <cell r="A277" t="str">
            <v>A3516</v>
          </cell>
          <cell r="B277" t="str">
            <v>HOLLINGSWORTH EXCELLENCE SCI</v>
          </cell>
        </row>
        <row r="278">
          <cell r="A278" t="str">
            <v>A3523</v>
          </cell>
          <cell r="B278" t="str">
            <v>TEACH HOUSTON INSTRUCTION</v>
          </cell>
        </row>
        <row r="279">
          <cell r="A279" t="str">
            <v>A3530</v>
          </cell>
          <cell r="B279" t="str">
            <v>JONES TEACHING FELLOWS</v>
          </cell>
        </row>
        <row r="280">
          <cell r="A280" t="str">
            <v>A3535</v>
          </cell>
          <cell r="B280" t="str">
            <v>LANCE T FUNSTON COMM CENTER</v>
          </cell>
        </row>
        <row r="281">
          <cell r="A281" t="str">
            <v>A3539</v>
          </cell>
          <cell r="B281" t="str">
            <v>BIO MED ENGR FAC SALARIES</v>
          </cell>
        </row>
        <row r="282">
          <cell r="A282" t="str">
            <v>A3542</v>
          </cell>
          <cell r="B282" t="str">
            <v>BIO MED ENGR FACULTY SAL</v>
          </cell>
        </row>
        <row r="283">
          <cell r="A283" t="str">
            <v>A3546</v>
          </cell>
          <cell r="B283" t="str">
            <v>WEEKEND U</v>
          </cell>
        </row>
        <row r="284">
          <cell r="A284" t="str">
            <v>A3547</v>
          </cell>
          <cell r="B284" t="str">
            <v>VISITING FAC SAL</v>
          </cell>
        </row>
        <row r="285">
          <cell r="A285" t="str">
            <v>A4692</v>
          </cell>
          <cell r="B285" t="str">
            <v>BENEFIT ASSMNT-STATE-INSTRUCT</v>
          </cell>
        </row>
        <row r="286">
          <cell r="A286" t="str">
            <v>A8073</v>
          </cell>
          <cell r="B286" t="str">
            <v>MARGARET S. SHERIFF PERM END</v>
          </cell>
        </row>
        <row r="287">
          <cell r="A287" t="str">
            <v>A8130</v>
          </cell>
          <cell r="B287" t="str">
            <v>Madison Quasi End Prof Moores</v>
          </cell>
        </row>
        <row r="288">
          <cell r="A288" t="str">
            <v>A8131</v>
          </cell>
          <cell r="B288" t="str">
            <v>EDUCATIONAL SUPPORT-SANSIGIRY</v>
          </cell>
        </row>
        <row r="289">
          <cell r="A289" t="str">
            <v>A8270</v>
          </cell>
          <cell r="B289" t="str">
            <v>CULLEN FDN CHAIR CR WRTING</v>
          </cell>
        </row>
        <row r="290">
          <cell r="A290" t="str">
            <v>A8319</v>
          </cell>
          <cell r="B290" t="str">
            <v>FDIP_KUNDAKCI OGLU_2012</v>
          </cell>
        </row>
        <row r="291">
          <cell r="A291" t="str">
            <v>A8320</v>
          </cell>
          <cell r="B291" t="str">
            <v>ZALMAN ACLS FWSHIP</v>
          </cell>
        </row>
        <row r="292">
          <cell r="A292" t="str">
            <v>A8321</v>
          </cell>
          <cell r="B292" t="str">
            <v>FIRST YEAR EXPERIANCE</v>
          </cell>
        </row>
        <row r="293">
          <cell r="A293" t="str">
            <v>A8322</v>
          </cell>
          <cell r="B293" t="str">
            <v>CPP REGIONAL FORECASTING</v>
          </cell>
        </row>
        <row r="294">
          <cell r="A294" t="str">
            <v>A8486</v>
          </cell>
          <cell r="B294" t="str">
            <v>HUFFINGTON-WOESTEMEYER CHAIR</v>
          </cell>
        </row>
        <row r="295">
          <cell r="A295" t="str">
            <v>A8517</v>
          </cell>
          <cell r="B295" t="str">
            <v>ALI DANESHY END COLLEGE PROF</v>
          </cell>
        </row>
        <row r="296">
          <cell r="A296" t="str">
            <v>A8616</v>
          </cell>
          <cell r="B296" t="str">
            <v>WILLIAM F. STERN</v>
          </cell>
        </row>
        <row r="297">
          <cell r="A297" t="str">
            <v>A9001</v>
          </cell>
          <cell r="B297" t="str">
            <v>M D ANDERSON ENDOW F</v>
          </cell>
        </row>
        <row r="298">
          <cell r="A298" t="str">
            <v>A9003</v>
          </cell>
          <cell r="B298" t="str">
            <v>BAKER-HUGHES PROF ENDOW</v>
          </cell>
        </row>
        <row r="299">
          <cell r="A299" t="str">
            <v>A9009</v>
          </cell>
          <cell r="B299" t="str">
            <v>CULLEN ENG PROFESSOR</v>
          </cell>
        </row>
        <row r="300">
          <cell r="A300" t="str">
            <v>A9010</v>
          </cell>
          <cell r="B300" t="str">
            <v>HOUSTOUN PROF END</v>
          </cell>
        </row>
        <row r="301">
          <cell r="A301" t="str">
            <v>A9015</v>
          </cell>
          <cell r="B301" t="str">
            <v>CONN APPLIANCES FUND</v>
          </cell>
        </row>
        <row r="302">
          <cell r="A302" t="str">
            <v>A9018</v>
          </cell>
          <cell r="B302" t="str">
            <v>MOORES PROFESSORSHIP</v>
          </cell>
        </row>
        <row r="303">
          <cell r="A303" t="str">
            <v>A9021</v>
          </cell>
          <cell r="B303" t="str">
            <v>DOW  ENDOWED PROFESS</v>
          </cell>
        </row>
        <row r="304">
          <cell r="A304" t="str">
            <v>A9022</v>
          </cell>
          <cell r="B304" t="str">
            <v>BLAKELY PROFESSORSHP</v>
          </cell>
        </row>
        <row r="305">
          <cell r="A305" t="str">
            <v>A9026</v>
          </cell>
          <cell r="B305" t="str">
            <v>C.T. BAUER ENDOWMENT</v>
          </cell>
        </row>
        <row r="306">
          <cell r="A306" t="str">
            <v>A9036</v>
          </cell>
          <cell r="B306" t="str">
            <v>ALBERT &amp; MARGARET ALKEK FAMILY</v>
          </cell>
        </row>
        <row r="307">
          <cell r="A307" t="str">
            <v>A9038</v>
          </cell>
          <cell r="B307" t="str">
            <v>KENNETH LAY PROFESSORSHIP</v>
          </cell>
        </row>
        <row r="308">
          <cell r="A308" t="str">
            <v>A9044</v>
          </cell>
          <cell r="B308" t="str">
            <v>ROSS LENCE DIST UNIV TEACHING</v>
          </cell>
        </row>
        <row r="309">
          <cell r="A309" t="str">
            <v>A9057</v>
          </cell>
          <cell r="B309" t="str">
            <v>ELIZABETH ROCKWELL ENG CHAIR</v>
          </cell>
        </row>
        <row r="310">
          <cell r="A310" t="str">
            <v>A9058</v>
          </cell>
          <cell r="B310" t="str">
            <v>ELIZABETH ROCKWELL EDU CHAIR</v>
          </cell>
        </row>
        <row r="311">
          <cell r="A311" t="str">
            <v>A9208</v>
          </cell>
          <cell r="B311" t="str">
            <v>WILLIAM BATES CHAIR</v>
          </cell>
        </row>
        <row r="312">
          <cell r="A312" t="str">
            <v>A9663</v>
          </cell>
          <cell r="B312" t="str">
            <v>JOHN S DUNN SR. PROFESSORSHIP</v>
          </cell>
        </row>
        <row r="313">
          <cell r="A313" t="str">
            <v>A9727</v>
          </cell>
          <cell r="B313" t="str">
            <v>M J. CEMO PROFESSOR OF MARKET</v>
          </cell>
        </row>
        <row r="314">
          <cell r="A314" t="str">
            <v>A9750</v>
          </cell>
          <cell r="B314" t="str">
            <v>EDYTHE BATES OLD PROF QUASI</v>
          </cell>
        </row>
        <row r="315">
          <cell r="A315" t="str">
            <v>A9753</v>
          </cell>
          <cell r="B315" t="str">
            <v>JEAN KANTAMBU LATTING</v>
          </cell>
        </row>
        <row r="316">
          <cell r="A316" t="str">
            <v>A9773</v>
          </cell>
          <cell r="B316" t="str">
            <v>LARRY J SACHNOWITZ PROF</v>
          </cell>
        </row>
        <row r="317">
          <cell r="A317" t="str">
            <v>A9781</v>
          </cell>
          <cell r="B317" t="str">
            <v>SPEC'S CH FDN PROF / HRM</v>
          </cell>
        </row>
        <row r="318">
          <cell r="A318" t="str">
            <v>A9789</v>
          </cell>
          <cell r="B318" t="str">
            <v>KEVIN MCDAID-VISION SOURCE PRF</v>
          </cell>
        </row>
        <row r="319">
          <cell r="A319" t="str">
            <v>A9790</v>
          </cell>
          <cell r="B319" t="str">
            <v>GOLDEN-GOLDEN PROFESSOR OPT</v>
          </cell>
        </row>
        <row r="320">
          <cell r="A320" t="str">
            <v>A9793</v>
          </cell>
          <cell r="B320" t="str">
            <v>KEEPER COLL PROF - GSSW</v>
          </cell>
        </row>
        <row r="321">
          <cell r="A321" t="str">
            <v>A9846</v>
          </cell>
          <cell r="B321" t="str">
            <v>NANCY OCONNOR ABENDSHEIN PROF</v>
          </cell>
        </row>
        <row r="322">
          <cell r="A322" t="str">
            <v>A9974</v>
          </cell>
          <cell r="B322" t="str">
            <v>WILLIAM C. MILLER END CHAIR</v>
          </cell>
        </row>
        <row r="323">
          <cell r="A323" t="str">
            <v>B0001</v>
          </cell>
          <cell r="B323" t="str">
            <v>RESEARCH-GRANT</v>
          </cell>
        </row>
        <row r="324">
          <cell r="A324" t="str">
            <v>B0003</v>
          </cell>
          <cell r="B324" t="str">
            <v>RIF MASTER HEAF 1043</v>
          </cell>
        </row>
        <row r="325">
          <cell r="A325" t="str">
            <v>B0013</v>
          </cell>
          <cell r="B325" t="str">
            <v>RESEARCH-ATP 96/97</v>
          </cell>
        </row>
        <row r="326">
          <cell r="A326" t="str">
            <v>B0014</v>
          </cell>
          <cell r="B326" t="str">
            <v>RESEARCH-ARP 98/99</v>
          </cell>
        </row>
        <row r="327">
          <cell r="A327" t="str">
            <v>B0016</v>
          </cell>
          <cell r="B327" t="str">
            <v>RESEARCH-ARP 00/01</v>
          </cell>
        </row>
        <row r="328">
          <cell r="A328" t="str">
            <v>B0017</v>
          </cell>
          <cell r="B328" t="str">
            <v>RESEARCH-ATP 00/01</v>
          </cell>
        </row>
        <row r="329">
          <cell r="A329" t="str">
            <v>B0019</v>
          </cell>
          <cell r="B329" t="str">
            <v>RESEARCH-ATP 02/03</v>
          </cell>
        </row>
        <row r="330">
          <cell r="A330" t="str">
            <v>B0020</v>
          </cell>
          <cell r="B330" t="str">
            <v>RESEARCH-ATP 04-05</v>
          </cell>
        </row>
        <row r="331">
          <cell r="A331" t="str">
            <v>B0022</v>
          </cell>
          <cell r="B331" t="str">
            <v>RESEARCH-ARP 10/11</v>
          </cell>
        </row>
        <row r="332">
          <cell r="A332" t="str">
            <v>B0023</v>
          </cell>
          <cell r="B332" t="str">
            <v>RESEARCH-ARP 12/13</v>
          </cell>
        </row>
        <row r="333">
          <cell r="A333" t="str">
            <v>B0028</v>
          </cell>
          <cell r="B333" t="str">
            <v>FULLBRIGHT MATCHING FY2013</v>
          </cell>
        </row>
        <row r="334">
          <cell r="A334" t="str">
            <v>B0030</v>
          </cell>
          <cell r="B334" t="str">
            <v>IDC PROF PROGRAM</v>
          </cell>
        </row>
        <row r="335">
          <cell r="A335" t="str">
            <v>B0032</v>
          </cell>
          <cell r="B335" t="str">
            <v>IDC - ASGHAR</v>
          </cell>
        </row>
        <row r="336">
          <cell r="A336" t="str">
            <v>B0034</v>
          </cell>
          <cell r="B336" t="str">
            <v>IDC - KNOLL</v>
          </cell>
        </row>
        <row r="337">
          <cell r="A337" t="str">
            <v>B0035</v>
          </cell>
          <cell r="B337" t="str">
            <v>FY13 INCE STARTUP</v>
          </cell>
        </row>
        <row r="338">
          <cell r="A338" t="str">
            <v>B0039</v>
          </cell>
          <cell r="B338" t="str">
            <v>EAS DISCRETIONARY</v>
          </cell>
        </row>
        <row r="339">
          <cell r="A339" t="str">
            <v>B0041</v>
          </cell>
          <cell r="B339" t="str">
            <v>SEFH-UH SCIENCE &amp; ENG FAIR SUP</v>
          </cell>
        </row>
        <row r="340">
          <cell r="A340" t="str">
            <v>B0042</v>
          </cell>
          <cell r="B340" t="str">
            <v>LEDOUX IDC</v>
          </cell>
        </row>
        <row r="341">
          <cell r="A341" t="str">
            <v>B0049</v>
          </cell>
          <cell r="B341" t="str">
            <v>S. ZHANG M.D. ANDERSON CHAIR</v>
          </cell>
        </row>
        <row r="342">
          <cell r="A342" t="str">
            <v>B0052</v>
          </cell>
          <cell r="B342" t="str">
            <v>IDC-HOUSTON</v>
          </cell>
        </row>
        <row r="343">
          <cell r="A343" t="str">
            <v>B0053</v>
          </cell>
          <cell r="B343" t="str">
            <v>IDC-ANDREWS</v>
          </cell>
        </row>
        <row r="344">
          <cell r="A344" t="str">
            <v>B0056</v>
          </cell>
          <cell r="B344" t="str">
            <v>IDC-DOMINEY</v>
          </cell>
        </row>
        <row r="345">
          <cell r="A345" t="str">
            <v>B0058</v>
          </cell>
          <cell r="B345" t="str">
            <v>SOC DONOR FUNDS-RESEARCH</v>
          </cell>
        </row>
        <row r="346">
          <cell r="A346" t="str">
            <v>B0070</v>
          </cell>
          <cell r="B346" t="str">
            <v>GAP 13 TCSUH WOSIK</v>
          </cell>
        </row>
        <row r="347">
          <cell r="A347" t="str">
            <v>B0071</v>
          </cell>
          <cell r="B347" t="str">
            <v>GAP 13 PHARM TAM</v>
          </cell>
        </row>
        <row r="348">
          <cell r="A348" t="str">
            <v>B0075</v>
          </cell>
          <cell r="B348" t="str">
            <v>CAMERA SERVICES INCOME</v>
          </cell>
        </row>
        <row r="349">
          <cell r="A349" t="str">
            <v>B0076</v>
          </cell>
          <cell r="B349" t="str">
            <v>RESEARCH &amp; FACULTY SUPPORT</v>
          </cell>
        </row>
        <row r="350">
          <cell r="A350" t="str">
            <v>B0078</v>
          </cell>
          <cell r="B350" t="str">
            <v>FS 14 ENG ZHANG</v>
          </cell>
        </row>
        <row r="351">
          <cell r="A351" t="str">
            <v>B0080</v>
          </cell>
          <cell r="B351" t="str">
            <v>MAXIMUS &amp; INFO ED IMPLEMENTATI</v>
          </cell>
        </row>
        <row r="352">
          <cell r="A352" t="str">
            <v>B0081</v>
          </cell>
          <cell r="B352" t="str">
            <v>NRUF FS 14 NSM CHEN</v>
          </cell>
        </row>
        <row r="353">
          <cell r="A353" t="str">
            <v>B0083</v>
          </cell>
          <cell r="B353" t="str">
            <v>UH SEQUENCING CORE FACILITY</v>
          </cell>
        </row>
        <row r="354">
          <cell r="A354" t="str">
            <v>B0086</v>
          </cell>
          <cell r="B354" t="str">
            <v>SEMICONDUCTOR DOR</v>
          </cell>
        </row>
        <row r="355">
          <cell r="A355" t="str">
            <v>B0089</v>
          </cell>
          <cell r="B355" t="str">
            <v>PAULSEN MOORES CHAIR</v>
          </cell>
        </row>
        <row r="356">
          <cell r="A356" t="str">
            <v>B0094</v>
          </cell>
          <cell r="B356" t="str">
            <v>IDC - GOFFNEY</v>
          </cell>
        </row>
        <row r="357">
          <cell r="A357" t="str">
            <v>B0097</v>
          </cell>
          <cell r="B357" t="str">
            <v>IDC - OBASI</v>
          </cell>
        </row>
        <row r="358">
          <cell r="A358" t="str">
            <v>B0099</v>
          </cell>
          <cell r="B358" t="str">
            <v>IDC CHEN</v>
          </cell>
        </row>
        <row r="359">
          <cell r="A359" t="str">
            <v>B0105</v>
          </cell>
          <cell r="B359" t="str">
            <v>FS NSM HALASYAMANI</v>
          </cell>
        </row>
        <row r="360">
          <cell r="A360" t="str">
            <v>B0108</v>
          </cell>
          <cell r="B360" t="str">
            <v>GIFTS</v>
          </cell>
        </row>
        <row r="361">
          <cell r="A361" t="str">
            <v>B0111</v>
          </cell>
          <cell r="B361" t="str">
            <v>RESEARCH-FCWS ADJUSTMENT</v>
          </cell>
        </row>
        <row r="362">
          <cell r="A362" t="str">
            <v>B0112</v>
          </cell>
          <cell r="B362" t="str">
            <v>IDC - NATHAN SMITH</v>
          </cell>
        </row>
        <row r="363">
          <cell r="A363" t="str">
            <v>B0135</v>
          </cell>
          <cell r="B363" t="str">
            <v>NRUF FS 14 ENG PRASAD</v>
          </cell>
        </row>
        <row r="364">
          <cell r="A364" t="str">
            <v>B0137</v>
          </cell>
          <cell r="B364" t="str">
            <v>CHILD ACCOUNT FOR DR ALFANO</v>
          </cell>
        </row>
        <row r="365">
          <cell r="A365" t="str">
            <v>B0144</v>
          </cell>
          <cell r="B365" t="str">
            <v>NRUF FS 14 NSM SCHWARTZ</v>
          </cell>
        </row>
        <row r="366">
          <cell r="A366" t="str">
            <v>B0147</v>
          </cell>
          <cell r="B366" t="str">
            <v>NRUF FS 14 ENG INCE</v>
          </cell>
        </row>
        <row r="367">
          <cell r="A367" t="str">
            <v>B0148</v>
          </cell>
          <cell r="B367" t="str">
            <v>NRUF FS 14 NSM ZHOU</v>
          </cell>
        </row>
        <row r="368">
          <cell r="A368" t="str">
            <v>B0158</v>
          </cell>
          <cell r="B368" t="str">
            <v>REITZEL - STARTUP</v>
          </cell>
        </row>
        <row r="369">
          <cell r="A369" t="str">
            <v>B0162</v>
          </cell>
          <cell r="B369" t="str">
            <v>YAO IDC</v>
          </cell>
        </row>
        <row r="370">
          <cell r="A370" t="str">
            <v>B0163</v>
          </cell>
          <cell r="B370" t="str">
            <v>ARDEBILI COOK SCHOLAR</v>
          </cell>
        </row>
        <row r="371">
          <cell r="A371" t="str">
            <v>B0165</v>
          </cell>
          <cell r="B371" t="str">
            <v>TORC OPERATIONS</v>
          </cell>
        </row>
        <row r="372">
          <cell r="A372" t="str">
            <v>B0171</v>
          </cell>
          <cell r="B372" t="str">
            <v>FS 14 ENG DUNBAR UH STEM</v>
          </cell>
        </row>
        <row r="373">
          <cell r="A373" t="str">
            <v>B0172</v>
          </cell>
          <cell r="B373" t="str">
            <v>YU START UP</v>
          </cell>
        </row>
        <row r="374">
          <cell r="A374" t="str">
            <v>B0173</v>
          </cell>
          <cell r="B374" t="str">
            <v>IDC - REITZEL</v>
          </cell>
        </row>
        <row r="375">
          <cell r="A375" t="str">
            <v>B0176</v>
          </cell>
          <cell r="B375" t="str">
            <v>CS 13 NSM REN</v>
          </cell>
        </row>
        <row r="376">
          <cell r="A376" t="str">
            <v>B0180</v>
          </cell>
          <cell r="B376" t="str">
            <v>FS 14 ENG AKAY</v>
          </cell>
        </row>
        <row r="377">
          <cell r="A377" t="str">
            <v>B0181</v>
          </cell>
          <cell r="B377" t="str">
            <v>CHILD ACCT STUDENTS PRACTICA</v>
          </cell>
        </row>
        <row r="378">
          <cell r="A378" t="str">
            <v>B0182</v>
          </cell>
          <cell r="B378" t="str">
            <v>START UP SHARMA</v>
          </cell>
        </row>
        <row r="379">
          <cell r="A379" t="str">
            <v>B0185</v>
          </cell>
          <cell r="B379" t="str">
            <v>RYOU STARTUP</v>
          </cell>
        </row>
        <row r="380">
          <cell r="A380" t="str">
            <v>B0193</v>
          </cell>
          <cell r="B380" t="str">
            <v>GAS-PHASE REACTOR FOR CATALYST</v>
          </cell>
        </row>
        <row r="381">
          <cell r="A381" t="str">
            <v>B0205</v>
          </cell>
          <cell r="B381" t="str">
            <v>UHF-CONTRERAS</v>
          </cell>
        </row>
        <row r="382">
          <cell r="A382" t="str">
            <v>B0208</v>
          </cell>
          <cell r="B382" t="str">
            <v>IDC-DAS</v>
          </cell>
        </row>
        <row r="383">
          <cell r="A383" t="str">
            <v>B0209</v>
          </cell>
          <cell r="B383" t="str">
            <v>IDC-ERIKSEN</v>
          </cell>
        </row>
        <row r="384">
          <cell r="A384" t="str">
            <v>B0211</v>
          </cell>
          <cell r="B384" t="str">
            <v>IDC-SALIM</v>
          </cell>
        </row>
        <row r="385">
          <cell r="A385" t="str">
            <v>B0217</v>
          </cell>
          <cell r="B385" t="str">
            <v>FS 14 NSM COLTART</v>
          </cell>
        </row>
        <row r="386">
          <cell r="A386" t="str">
            <v>B0218</v>
          </cell>
          <cell r="B386" t="str">
            <v>IDC-GAREY</v>
          </cell>
        </row>
        <row r="387">
          <cell r="A387" t="str">
            <v>B0222</v>
          </cell>
          <cell r="B387" t="str">
            <v>CASA 2014 WORKSHOP</v>
          </cell>
        </row>
        <row r="388">
          <cell r="A388" t="str">
            <v>B0224</v>
          </cell>
          <cell r="B388" t="str">
            <v>STARTUP-JENKINS</v>
          </cell>
        </row>
        <row r="389">
          <cell r="A389" t="str">
            <v>B0227</v>
          </cell>
          <cell r="B389" t="str">
            <v>ROMAN RESEARCH SUPPORT</v>
          </cell>
        </row>
        <row r="390">
          <cell r="A390" t="str">
            <v>B0229</v>
          </cell>
          <cell r="B390" t="str">
            <v>COULD COMPUTING</v>
          </cell>
        </row>
        <row r="391">
          <cell r="A391" t="str">
            <v>B0231</v>
          </cell>
          <cell r="B391" t="str">
            <v>BAUER CHAIR KRIS JACOBS</v>
          </cell>
        </row>
        <row r="392">
          <cell r="A392" t="str">
            <v>B0235</v>
          </cell>
          <cell r="B392" t="str">
            <v>GEAR 2014 - SHARP</v>
          </cell>
        </row>
        <row r="393">
          <cell r="A393" t="str">
            <v>B0240</v>
          </cell>
          <cell r="B393" t="str">
            <v>GEAR 2014 - OTTESON</v>
          </cell>
        </row>
        <row r="394">
          <cell r="A394" t="str">
            <v>B0241</v>
          </cell>
          <cell r="B394" t="str">
            <v>GEAR 2014 - McCONNELL</v>
          </cell>
        </row>
        <row r="395">
          <cell r="A395" t="str">
            <v>B0243</v>
          </cell>
          <cell r="B395" t="str">
            <v>KAKADIARIS RESTRICTED GEN-GIFT</v>
          </cell>
        </row>
        <row r="396">
          <cell r="A396" t="str">
            <v>B0244</v>
          </cell>
          <cell r="B396" t="str">
            <v>SELF-DEVELOPMENT CURRICULUM</v>
          </cell>
        </row>
        <row r="397">
          <cell r="A397" t="str">
            <v>B0250</v>
          </cell>
          <cell r="B397" t="str">
            <v>CENTER FOR PETROLEUM GEOCHEMIS</v>
          </cell>
        </row>
        <row r="398">
          <cell r="A398" t="str">
            <v>B0251</v>
          </cell>
          <cell r="B398" t="str">
            <v>FS NSM BRGOCH</v>
          </cell>
        </row>
        <row r="399">
          <cell r="A399" t="str">
            <v>B0261</v>
          </cell>
          <cell r="B399" t="str">
            <v>RESEARCH-ARP 14/15</v>
          </cell>
        </row>
        <row r="400">
          <cell r="A400" t="str">
            <v>B0262</v>
          </cell>
          <cell r="B400" t="str">
            <v>IP ROYALTY SELVA</v>
          </cell>
        </row>
        <row r="401">
          <cell r="A401" t="str">
            <v>B0266</v>
          </cell>
          <cell r="B401" t="str">
            <v>FS OPT OSTRIN</v>
          </cell>
        </row>
        <row r="402">
          <cell r="A402" t="str">
            <v>B0269</v>
          </cell>
          <cell r="B402" t="str">
            <v>RATTI STAFF SUPPORT</v>
          </cell>
        </row>
        <row r="403">
          <cell r="A403" t="str">
            <v>B0270</v>
          </cell>
          <cell r="B403" t="str">
            <v>CAI RENOVATION</v>
          </cell>
        </row>
        <row r="404">
          <cell r="A404" t="str">
            <v>B0275</v>
          </cell>
          <cell r="B404" t="str">
            <v>STL BUILD OUT</v>
          </cell>
        </row>
        <row r="405">
          <cell r="A405" t="str">
            <v>B0277</v>
          </cell>
          <cell r="B405" t="str">
            <v>INCE - GIFT</v>
          </cell>
        </row>
        <row r="406">
          <cell r="A406" t="str">
            <v>B0279</v>
          </cell>
          <cell r="B406" t="str">
            <v>NASA UG INSTRUM PROJECT CS</v>
          </cell>
        </row>
        <row r="407">
          <cell r="A407" t="str">
            <v>B0283</v>
          </cell>
          <cell r="B407" t="str">
            <v>IDC-PHOP</v>
          </cell>
        </row>
        <row r="408">
          <cell r="A408" t="str">
            <v>B0288</v>
          </cell>
          <cell r="B408" t="str">
            <v>RDF EQUIP 15 BIOLOGY FOX</v>
          </cell>
        </row>
        <row r="409">
          <cell r="A409" t="str">
            <v>B0289</v>
          </cell>
          <cell r="B409" t="str">
            <v>RDF CS 15 HCC PENNINGS</v>
          </cell>
        </row>
        <row r="410">
          <cell r="A410" t="str">
            <v>B0295</v>
          </cell>
          <cell r="B410" t="str">
            <v>BIRLA-IDC</v>
          </cell>
        </row>
        <row r="411">
          <cell r="A411" t="str">
            <v>B0297</v>
          </cell>
          <cell r="B411" t="str">
            <v>MAY-IDC</v>
          </cell>
        </row>
        <row r="412">
          <cell r="A412" t="str">
            <v>B0299</v>
          </cell>
          <cell r="B412" t="str">
            <v>OMURTAG-IDC</v>
          </cell>
        </row>
        <row r="413">
          <cell r="A413" t="str">
            <v>B0307</v>
          </cell>
          <cell r="B413" t="str">
            <v>FS CLASS CISZEK</v>
          </cell>
        </row>
        <row r="414">
          <cell r="A414" t="str">
            <v>B0309</v>
          </cell>
          <cell r="B414" t="str">
            <v>FS CLASS CRAPPELL</v>
          </cell>
        </row>
        <row r="415">
          <cell r="A415" t="str">
            <v>B0313</v>
          </cell>
          <cell r="B415" t="str">
            <v>FS CLASS EHLERS</v>
          </cell>
        </row>
        <row r="416">
          <cell r="A416" t="str">
            <v>B0318</v>
          </cell>
          <cell r="B416" t="str">
            <v>FS NSM JADAMEC</v>
          </cell>
        </row>
        <row r="417">
          <cell r="A417" t="str">
            <v>B0319</v>
          </cell>
          <cell r="B417" t="str">
            <v>FS EDU JONES</v>
          </cell>
        </row>
        <row r="418">
          <cell r="A418" t="str">
            <v>B0321</v>
          </cell>
          <cell r="B418" t="str">
            <v>FS CLASS LEE</v>
          </cell>
        </row>
        <row r="419">
          <cell r="A419" t="str">
            <v>B0322</v>
          </cell>
          <cell r="B419" t="str">
            <v>FS CLASS MARKOFSKI</v>
          </cell>
        </row>
        <row r="420">
          <cell r="A420" t="str">
            <v>B0325</v>
          </cell>
          <cell r="B420" t="str">
            <v>FS EDU MURILLO</v>
          </cell>
        </row>
        <row r="421">
          <cell r="A421" t="str">
            <v>B0326</v>
          </cell>
          <cell r="B421" t="str">
            <v>FS NSM PANURANGAN</v>
          </cell>
        </row>
        <row r="422">
          <cell r="A422" t="str">
            <v>B0327</v>
          </cell>
          <cell r="B422" t="str">
            <v>FS ENG PENG</v>
          </cell>
        </row>
        <row r="423">
          <cell r="A423" t="str">
            <v>B0331</v>
          </cell>
          <cell r="B423" t="str">
            <v>FS EDU SCHWARTZ</v>
          </cell>
        </row>
        <row r="424">
          <cell r="A424" t="str">
            <v>B0335</v>
          </cell>
          <cell r="B424" t="str">
            <v>FS CLASS TEJADA</v>
          </cell>
        </row>
        <row r="425">
          <cell r="A425" t="str">
            <v>B0337</v>
          </cell>
          <cell r="B425" t="str">
            <v>FS PHAR UDUGAMASOORIYA</v>
          </cell>
        </row>
        <row r="426">
          <cell r="A426" t="str">
            <v>B0340</v>
          </cell>
          <cell r="B426" t="str">
            <v>FS ENG YANG</v>
          </cell>
        </row>
        <row r="427">
          <cell r="A427" t="str">
            <v>B0349</v>
          </cell>
          <cell r="B427" t="str">
            <v>DOR TRAVEL</v>
          </cell>
        </row>
        <row r="428">
          <cell r="A428" t="str">
            <v>B0351</v>
          </cell>
          <cell r="B428" t="str">
            <v>DOR INFRASTRUCTURE PAYROLL SUP</v>
          </cell>
        </row>
        <row r="429">
          <cell r="A429" t="str">
            <v>B0355</v>
          </cell>
          <cell r="B429" t="str">
            <v>IDC-NAKSHATRALA</v>
          </cell>
        </row>
        <row r="430">
          <cell r="A430" t="str">
            <v>B0357</v>
          </cell>
          <cell r="B430" t="str">
            <v>FS ENG PALMER</v>
          </cell>
        </row>
        <row r="431">
          <cell r="A431" t="str">
            <v>B0363</v>
          </cell>
          <cell r="B431" t="str">
            <v>FS CLASS NGUYEN</v>
          </cell>
        </row>
        <row r="432">
          <cell r="A432" t="str">
            <v>B0365</v>
          </cell>
          <cell r="B432" t="str">
            <v>FS HON GISH</v>
          </cell>
        </row>
        <row r="433">
          <cell r="A433" t="str">
            <v>B0368</v>
          </cell>
          <cell r="B433" t="str">
            <v>MUKHERJEE STARTUP</v>
          </cell>
        </row>
        <row r="434">
          <cell r="A434" t="str">
            <v>B0373</v>
          </cell>
          <cell r="B434" t="str">
            <v>CTR INTEG BIO &amp; NANO SYSTEMS</v>
          </cell>
        </row>
        <row r="435">
          <cell r="A435" t="str">
            <v>B0374</v>
          </cell>
          <cell r="B435" t="str">
            <v>REN GIFTS</v>
          </cell>
        </row>
        <row r="436">
          <cell r="A436" t="str">
            <v>B0383</v>
          </cell>
          <cell r="B436" t="str">
            <v>IDC MEGAN ROBERTSON</v>
          </cell>
        </row>
        <row r="437">
          <cell r="A437" t="str">
            <v>B0385</v>
          </cell>
          <cell r="B437" t="str">
            <v>ARDEBILI RESEARCH</v>
          </cell>
        </row>
        <row r="438">
          <cell r="A438" t="str">
            <v>B0389</v>
          </cell>
          <cell r="B438" t="str">
            <v>ENERGY CS 15 TCSUH ASMI</v>
          </cell>
        </row>
        <row r="439">
          <cell r="A439" t="str">
            <v>B0390</v>
          </cell>
          <cell r="B439" t="str">
            <v>PRASAD RESEARCH</v>
          </cell>
        </row>
        <row r="440">
          <cell r="A440" t="str">
            <v>B0392</v>
          </cell>
          <cell r="B440" t="str">
            <v>RESEARCH &amp; SCHOLARSHIP COMMITT</v>
          </cell>
        </row>
        <row r="441">
          <cell r="A441" t="str">
            <v>B0393</v>
          </cell>
          <cell r="B441" t="str">
            <v>LEE RESEARCH</v>
          </cell>
        </row>
        <row r="442">
          <cell r="A442" t="str">
            <v>B0406</v>
          </cell>
          <cell r="B442" t="str">
            <v>IDC-CHEN</v>
          </cell>
        </row>
        <row r="443">
          <cell r="A443" t="str">
            <v>B0410</v>
          </cell>
          <cell r="B443" t="str">
            <v>FS SUPPORT MAYERICH</v>
          </cell>
        </row>
        <row r="444">
          <cell r="A444" t="str">
            <v>B0411</v>
          </cell>
          <cell r="B444" t="str">
            <v>FS SUPPORT FU</v>
          </cell>
        </row>
        <row r="445">
          <cell r="A445" t="str">
            <v>B0413</v>
          </cell>
          <cell r="B445" t="str">
            <v>FS SUPPORT CHEN</v>
          </cell>
        </row>
        <row r="446">
          <cell r="A446" t="str">
            <v>B0416</v>
          </cell>
          <cell r="B446" t="str">
            <v>RIF COST SHARING</v>
          </cell>
        </row>
        <row r="447">
          <cell r="A447" t="str">
            <v>B0418</v>
          </cell>
          <cell r="B447" t="str">
            <v>RIF EQUIPMENT</v>
          </cell>
        </row>
        <row r="448">
          <cell r="A448" t="str">
            <v>B0420</v>
          </cell>
          <cell r="B448" t="str">
            <v>RIF CORE FACILITIES</v>
          </cell>
        </row>
        <row r="449">
          <cell r="A449" t="str">
            <v>B0421</v>
          </cell>
          <cell r="B449" t="str">
            <v>DOR IA GEAR</v>
          </cell>
        </row>
        <row r="450">
          <cell r="A450" t="str">
            <v>B0424</v>
          </cell>
          <cell r="B450" t="str">
            <v>DOR IA RIF TECHNOLOGY GAP FUND</v>
          </cell>
        </row>
        <row r="451">
          <cell r="A451" t="str">
            <v>B0427</v>
          </cell>
          <cell r="B451" t="str">
            <v>ROYALTIES COLLECTION</v>
          </cell>
        </row>
        <row r="452">
          <cell r="A452" t="str">
            <v>B0429</v>
          </cell>
          <cell r="B452" t="str">
            <v>NSM RESEARCH SUPPORT JADAMEC</v>
          </cell>
        </row>
        <row r="453">
          <cell r="A453" t="str">
            <v>B0431</v>
          </cell>
          <cell r="B453" t="str">
            <v>NSM RESEARCH SUPPORT SILVA</v>
          </cell>
        </row>
        <row r="454">
          <cell r="A454" t="str">
            <v>B0432</v>
          </cell>
          <cell r="B454" t="str">
            <v>REN IDC</v>
          </cell>
        </row>
        <row r="455">
          <cell r="A455" t="str">
            <v>B0434</v>
          </cell>
          <cell r="B455" t="str">
            <v>RDF CS 15 CIVIL ENG RIFAI</v>
          </cell>
        </row>
        <row r="456">
          <cell r="A456" t="str">
            <v>B0440</v>
          </cell>
          <cell r="B456" t="str">
            <v>IDC RETURN - WARNER</v>
          </cell>
        </row>
        <row r="457">
          <cell r="A457" t="str">
            <v>B0443</v>
          </cell>
          <cell r="B457" t="str">
            <v>BELARBI RA PD</v>
          </cell>
        </row>
        <row r="458">
          <cell r="A458" t="str">
            <v>B0448</v>
          </cell>
          <cell r="B458" t="str">
            <v>LEE GS TRAVEL</v>
          </cell>
        </row>
        <row r="459">
          <cell r="A459" t="str">
            <v>B0449</v>
          </cell>
          <cell r="B459" t="str">
            <v>IP MATCH 15 CLASS</v>
          </cell>
        </row>
        <row r="460">
          <cell r="A460" t="str">
            <v>B0450</v>
          </cell>
          <cell r="B460" t="str">
            <v>IDC-YANDI HU</v>
          </cell>
        </row>
        <row r="461">
          <cell r="A461" t="str">
            <v>B0454</v>
          </cell>
          <cell r="B461" t="str">
            <v>NSM INFORMATION TECHNOLOGY</v>
          </cell>
        </row>
        <row r="462">
          <cell r="A462" t="str">
            <v>B0457</v>
          </cell>
          <cell r="B462" t="str">
            <v>RDF CORE 15 CHEM HALASYAMANI</v>
          </cell>
        </row>
        <row r="463">
          <cell r="A463" t="str">
            <v>B0458</v>
          </cell>
          <cell r="B463" t="str">
            <v>CANOLTY IDC</v>
          </cell>
        </row>
        <row r="464">
          <cell r="A464" t="str">
            <v>B0460</v>
          </cell>
          <cell r="B464" t="str">
            <v>JANSEN IDC</v>
          </cell>
        </row>
        <row r="465">
          <cell r="A465" t="str">
            <v>B0463</v>
          </cell>
          <cell r="B465" t="str">
            <v>HAN IDC</v>
          </cell>
        </row>
        <row r="466">
          <cell r="A466" t="str">
            <v>B0465</v>
          </cell>
          <cell r="B466" t="str">
            <v>CHEN YUHUA - IDC</v>
          </cell>
        </row>
        <row r="467">
          <cell r="A467" t="str">
            <v>B0467</v>
          </cell>
          <cell r="B467" t="str">
            <v>ROYSAM IDC</v>
          </cell>
        </row>
        <row r="468">
          <cell r="A468" t="str">
            <v>B0469</v>
          </cell>
          <cell r="B468" t="str">
            <v>SHIH IDC</v>
          </cell>
        </row>
        <row r="469">
          <cell r="A469" t="str">
            <v>B0472</v>
          </cell>
          <cell r="B469" t="str">
            <v>IDC EQUIP 15 ACO BRAMMER</v>
          </cell>
        </row>
        <row r="470">
          <cell r="A470" t="str">
            <v>B0476</v>
          </cell>
          <cell r="B470" t="str">
            <v>STARTUP-ZHANG</v>
          </cell>
        </row>
        <row r="471">
          <cell r="A471" t="str">
            <v>B0477</v>
          </cell>
          <cell r="B471" t="str">
            <v>WINTER TRIP DONATIONS</v>
          </cell>
        </row>
        <row r="472">
          <cell r="A472" t="str">
            <v>B0479</v>
          </cell>
          <cell r="B472" t="str">
            <v>IDC PSY 15 RESEARCH WORKSHOP</v>
          </cell>
        </row>
        <row r="473">
          <cell r="A473" t="str">
            <v>B0481</v>
          </cell>
          <cell r="B473" t="str">
            <v>TRAVEL AWARD - HUANG</v>
          </cell>
        </row>
        <row r="474">
          <cell r="A474" t="str">
            <v>B0485</v>
          </cell>
          <cell r="B474" t="str">
            <v>OUR SUPPORT</v>
          </cell>
        </row>
        <row r="475">
          <cell r="A475" t="str">
            <v>B0486</v>
          </cell>
          <cell r="B475" t="str">
            <v>BP AMERICA RESEARCH FUNDS</v>
          </cell>
        </row>
        <row r="476">
          <cell r="A476" t="str">
            <v>B0489</v>
          </cell>
          <cell r="B476" t="str">
            <v>VARIOUS DONOR SUN</v>
          </cell>
        </row>
        <row r="477">
          <cell r="A477" t="str">
            <v>B0491</v>
          </cell>
          <cell r="B477" t="str">
            <v>RESEARCH SALARY SAVINGS</v>
          </cell>
        </row>
        <row r="478">
          <cell r="A478" t="str">
            <v>B0492</v>
          </cell>
          <cell r="B478" t="str">
            <v>WU STARTUP</v>
          </cell>
        </row>
        <row r="479">
          <cell r="A479" t="str">
            <v>B0493</v>
          </cell>
          <cell r="B479" t="str">
            <v>IDC-WENSVEEN</v>
          </cell>
        </row>
        <row r="480">
          <cell r="A480" t="str">
            <v>B0499</v>
          </cell>
          <cell r="B480" t="str">
            <v>FU EAS COMMITMENT</v>
          </cell>
        </row>
        <row r="481">
          <cell r="A481" t="str">
            <v>B0506</v>
          </cell>
          <cell r="B481" t="str">
            <v>CLIMENHAGA IDC</v>
          </cell>
        </row>
        <row r="482">
          <cell r="A482" t="str">
            <v>B0508</v>
          </cell>
          <cell r="B482" t="str">
            <v>LONGEVITY-FD2-RESEARCH</v>
          </cell>
        </row>
        <row r="483">
          <cell r="A483" t="str">
            <v>B0512</v>
          </cell>
          <cell r="B483" t="str">
            <v>RETMT-ORP 1.19%-FD2-RESEARCH</v>
          </cell>
        </row>
        <row r="484">
          <cell r="A484" t="str">
            <v>B0514</v>
          </cell>
          <cell r="B484" t="str">
            <v>SM RETMT-TRS-FD2-RESEARCH</v>
          </cell>
        </row>
        <row r="485">
          <cell r="A485" t="str">
            <v>B0520</v>
          </cell>
          <cell r="B485" t="str">
            <v>DOR LEASE ENERGY RESEARCH</v>
          </cell>
        </row>
        <row r="486">
          <cell r="A486" t="str">
            <v>B0523</v>
          </cell>
          <cell r="B486" t="str">
            <v>FU STARTUP</v>
          </cell>
        </row>
        <row r="487">
          <cell r="A487" t="str">
            <v>B0526</v>
          </cell>
          <cell r="B487" t="str">
            <v>ONOFREI IDC</v>
          </cell>
        </row>
        <row r="488">
          <cell r="A488" t="str">
            <v>B0528</v>
          </cell>
          <cell r="B488" t="str">
            <v>RESEARCH SUPPORT-ERIKSEN</v>
          </cell>
        </row>
        <row r="489">
          <cell r="A489" t="str">
            <v>B0534</v>
          </cell>
          <cell r="B489" t="str">
            <v>3GEN DONATION</v>
          </cell>
        </row>
        <row r="490">
          <cell r="A490" t="str">
            <v>B0536</v>
          </cell>
          <cell r="B490" t="str">
            <v>DAMIAN START UP DEPT IDC</v>
          </cell>
        </row>
        <row r="491">
          <cell r="A491" t="str">
            <v>B0543</v>
          </cell>
          <cell r="B491" t="str">
            <v>YAN YAO</v>
          </cell>
        </row>
        <row r="492">
          <cell r="A492" t="str">
            <v>B0545</v>
          </cell>
          <cell r="B492" t="str">
            <v>CORREA-FERNANDEZ STARTUP</v>
          </cell>
        </row>
        <row r="493">
          <cell r="A493" t="str">
            <v>B0548</v>
          </cell>
          <cell r="B493" t="str">
            <v>JCHEN - DISCR</v>
          </cell>
        </row>
        <row r="494">
          <cell r="A494" t="str">
            <v>B0555</v>
          </cell>
          <cell r="B494" t="str">
            <v>BROOKHART START UP</v>
          </cell>
        </row>
        <row r="495">
          <cell r="A495" t="str">
            <v>B0556</v>
          </cell>
          <cell r="B495" t="str">
            <v>AL-UBAIDI CELL LINE</v>
          </cell>
        </row>
        <row r="496">
          <cell r="A496" t="str">
            <v>B0557</v>
          </cell>
          <cell r="B496" t="str">
            <v>UH RESEARCH COMMUNITY SUPPORT</v>
          </cell>
        </row>
        <row r="497">
          <cell r="A497" t="str">
            <v>B0693</v>
          </cell>
          <cell r="B497" t="str">
            <v>INFO SYS RES CTR</v>
          </cell>
        </row>
        <row r="498">
          <cell r="A498" t="str">
            <v>B0707</v>
          </cell>
          <cell r="B498" t="str">
            <v>CHEOC/EC INCIDENTAL FEE</v>
          </cell>
        </row>
        <row r="499">
          <cell r="A499" t="str">
            <v>B0731</v>
          </cell>
          <cell r="B499" t="str">
            <v>NSM GEOCHEMICAL SERVICES</v>
          </cell>
        </row>
        <row r="500">
          <cell r="A500" t="str">
            <v>B0735</v>
          </cell>
          <cell r="B500" t="str">
            <v>CHEM MCCAMMON RESEARCH</v>
          </cell>
        </row>
        <row r="501">
          <cell r="A501" t="str">
            <v>B0751</v>
          </cell>
          <cell r="B501" t="str">
            <v>TELEPHONE SURVEY</v>
          </cell>
        </row>
        <row r="502">
          <cell r="A502" t="str">
            <v>B0753</v>
          </cell>
          <cell r="B502" t="str">
            <v>TEXTBOOK ACCOUNT</v>
          </cell>
        </row>
        <row r="503">
          <cell r="A503" t="str">
            <v>B0755</v>
          </cell>
          <cell r="B503" t="str">
            <v>RELIGION NEW IMMIGRANTS</v>
          </cell>
        </row>
        <row r="504">
          <cell r="A504" t="str">
            <v>B0776</v>
          </cell>
          <cell r="B504" t="str">
            <v>NSM GEOS PALEO LAB</v>
          </cell>
        </row>
        <row r="505">
          <cell r="A505" t="str">
            <v>B0800</v>
          </cell>
          <cell r="B505" t="str">
            <v>UH IDC HOLDING</v>
          </cell>
        </row>
        <row r="506">
          <cell r="A506" t="str">
            <v>B0810</v>
          </cell>
          <cell r="B506" t="str">
            <v>IDC SR VP PROVOST</v>
          </cell>
        </row>
        <row r="507">
          <cell r="A507" t="str">
            <v>B0832</v>
          </cell>
          <cell r="B507" t="str">
            <v>IDC ANIMAL CARE</v>
          </cell>
        </row>
        <row r="508">
          <cell r="A508" t="str">
            <v>B0848</v>
          </cell>
          <cell r="B508" t="str">
            <v>IDC TCSUH</v>
          </cell>
        </row>
        <row r="509">
          <cell r="A509" t="str">
            <v>B0854</v>
          </cell>
          <cell r="B509" t="str">
            <v>IDC VP STUDENT AFF</v>
          </cell>
        </row>
        <row r="510">
          <cell r="A510" t="str">
            <v>B0854</v>
          </cell>
          <cell r="B510" t="str">
            <v>IDC VP STUDENT AFF</v>
          </cell>
        </row>
        <row r="511">
          <cell r="A511" t="str">
            <v>B0858</v>
          </cell>
          <cell r="B511" t="str">
            <v>IDC COUNS &amp; TEST PI</v>
          </cell>
        </row>
        <row r="512">
          <cell r="A512" t="str">
            <v>B0862</v>
          </cell>
          <cell r="B512" t="str">
            <v>IDC DEAN ENGINEERING</v>
          </cell>
        </row>
        <row r="513">
          <cell r="A513" t="str">
            <v>B0870</v>
          </cell>
          <cell r="B513" t="str">
            <v>IDC CHEM ENGR - ECONOMOU</v>
          </cell>
        </row>
        <row r="514">
          <cell r="A514" t="str">
            <v>B0874</v>
          </cell>
          <cell r="B514" t="str">
            <v>IDC CHEM ENGR - LUSS</v>
          </cell>
        </row>
        <row r="515">
          <cell r="A515" t="str">
            <v>B0880</v>
          </cell>
          <cell r="B515" t="str">
            <v>IDC RETURN - MOHANTY</v>
          </cell>
        </row>
        <row r="516">
          <cell r="A516" t="str">
            <v>B0900</v>
          </cell>
          <cell r="B516" t="str">
            <v>IDC HUSSAIN FAZLE</v>
          </cell>
        </row>
        <row r="517">
          <cell r="A517" t="str">
            <v>B0902</v>
          </cell>
          <cell r="B517" t="str">
            <v>ENGR MECH IDC METCAL</v>
          </cell>
        </row>
        <row r="518">
          <cell r="A518" t="str">
            <v>B0909</v>
          </cell>
          <cell r="B518" t="str">
            <v>IDC RECOVERY - VEKILOV</v>
          </cell>
        </row>
        <row r="519">
          <cell r="A519" t="str">
            <v>B0911</v>
          </cell>
          <cell r="B519" t="str">
            <v>IDC MECH - WHITE</v>
          </cell>
        </row>
        <row r="520">
          <cell r="A520" t="str">
            <v>B0917</v>
          </cell>
          <cell r="B520" t="str">
            <v>IDC COMPOSITES ENGIN APPLS CEN</v>
          </cell>
        </row>
        <row r="521">
          <cell r="A521" t="str">
            <v>B0921</v>
          </cell>
          <cell r="B521" t="str">
            <v>IDC DEAN CLASS</v>
          </cell>
        </row>
        <row r="522">
          <cell r="A522" t="str">
            <v>B0925</v>
          </cell>
          <cell r="B522" t="str">
            <v>IDC COMMUNICATION PI</v>
          </cell>
        </row>
        <row r="523">
          <cell r="A523" t="str">
            <v>B0927</v>
          </cell>
          <cell r="B523" t="str">
            <v>IDC CENTER FOR AMERICAS</v>
          </cell>
        </row>
        <row r="524">
          <cell r="A524" t="str">
            <v>B0937</v>
          </cell>
          <cell r="B524" t="str">
            <v>IDC HISPANIC &amp; CLASS</v>
          </cell>
        </row>
        <row r="525">
          <cell r="A525" t="str">
            <v>B0941</v>
          </cell>
          <cell r="B525" t="str">
            <v>IDC AFRICAN-AMERICAN STUDIES</v>
          </cell>
        </row>
        <row r="526">
          <cell r="A526" t="str">
            <v>B0943</v>
          </cell>
          <cell r="B526" t="str">
            <v>IDC AFRICAN-AMERICAN STUDIES -</v>
          </cell>
        </row>
        <row r="527">
          <cell r="A527" t="str">
            <v>B0945</v>
          </cell>
          <cell r="B527" t="str">
            <v>IDC DEAN NSM</v>
          </cell>
        </row>
        <row r="528">
          <cell r="A528" t="str">
            <v>B0951</v>
          </cell>
          <cell r="B528" t="str">
            <v>BIOL &amp; BCHS  IDC</v>
          </cell>
        </row>
        <row r="529">
          <cell r="A529" t="str">
            <v>B0957</v>
          </cell>
          <cell r="B529" t="str">
            <v>IDC WELLS</v>
          </cell>
        </row>
        <row r="530">
          <cell r="A530" t="str">
            <v>B0963</v>
          </cell>
          <cell r="B530" t="str">
            <v>IDC REA</v>
          </cell>
        </row>
        <row r="531">
          <cell r="A531" t="str">
            <v>B0979</v>
          </cell>
          <cell r="B531" t="str">
            <v>IDC DELCOUR</v>
          </cell>
        </row>
        <row r="532">
          <cell r="A532" t="str">
            <v>B0981</v>
          </cell>
          <cell r="B532" t="str">
            <v>IDC TU</v>
          </cell>
        </row>
        <row r="533">
          <cell r="A533" t="str">
            <v>B0991</v>
          </cell>
          <cell r="B533" t="str">
            <v>IDC CHEMISTRY</v>
          </cell>
        </row>
        <row r="534">
          <cell r="A534" t="str">
            <v>B1007</v>
          </cell>
          <cell r="B534" t="str">
            <v>IDC THUMMEL</v>
          </cell>
        </row>
        <row r="535">
          <cell r="A535" t="str">
            <v>B1022</v>
          </cell>
          <cell r="B535" t="str">
            <v>START UP - OMURTAG FY13</v>
          </cell>
        </row>
        <row r="536">
          <cell r="A536" t="str">
            <v>B1029</v>
          </cell>
          <cell r="B536" t="str">
            <v>NSM GEOSC HALL IDC</v>
          </cell>
        </row>
        <row r="537">
          <cell r="A537" t="str">
            <v>B1033</v>
          </cell>
          <cell r="B537" t="str">
            <v>IDC COMMITMENTS</v>
          </cell>
        </row>
        <row r="538">
          <cell r="A538" t="str">
            <v>B1041</v>
          </cell>
          <cell r="B538" t="str">
            <v>IDC PHYSICS</v>
          </cell>
        </row>
        <row r="539">
          <cell r="A539" t="str">
            <v>B1047</v>
          </cell>
          <cell r="B539" t="str">
            <v>NSM PHY-OHNUMA IDC</v>
          </cell>
        </row>
        <row r="540">
          <cell r="A540" t="str">
            <v>B1053</v>
          </cell>
          <cell r="B540" t="str">
            <v>NSM PHYSICS IDC-CHU</v>
          </cell>
        </row>
        <row r="541">
          <cell r="A541" t="str">
            <v>B1061</v>
          </cell>
          <cell r="B541" t="str">
            <v>IDC BPD</v>
          </cell>
        </row>
        <row r="542">
          <cell r="A542" t="str">
            <v>B1063</v>
          </cell>
          <cell r="B542" t="str">
            <v>IDC SVEC</v>
          </cell>
        </row>
        <row r="543">
          <cell r="A543" t="str">
            <v>B1065</v>
          </cell>
          <cell r="B543" t="str">
            <v>IDC INST MOLEC DESGN</v>
          </cell>
        </row>
        <row r="544">
          <cell r="A544" t="str">
            <v>B1073</v>
          </cell>
          <cell r="B544" t="str">
            <v>IDC - LOKHANDWALA</v>
          </cell>
        </row>
        <row r="545">
          <cell r="A545" t="str">
            <v>B1075</v>
          </cell>
          <cell r="B545" t="str">
            <v>INDIRECT COST RETURN - PI</v>
          </cell>
        </row>
        <row r="546">
          <cell r="A546" t="str">
            <v>B1107</v>
          </cell>
          <cell r="B546" t="str">
            <v>IDC ECONOMICS</v>
          </cell>
        </row>
        <row r="547">
          <cell r="A547" t="str">
            <v>B1147</v>
          </cell>
          <cell r="B547" t="str">
            <v>IDC CARS - UH</v>
          </cell>
        </row>
        <row r="548">
          <cell r="A548" t="str">
            <v>B1149</v>
          </cell>
          <cell r="B548" t="str">
            <v>IDC CTR PUB POL</v>
          </cell>
        </row>
        <row r="549">
          <cell r="A549" t="str">
            <v>B1163</v>
          </cell>
          <cell r="B549" t="str">
            <v>IDC - IDEA</v>
          </cell>
        </row>
        <row r="550">
          <cell r="A550" t="str">
            <v>B1173</v>
          </cell>
          <cell r="B550" t="str">
            <v>IDC ARCH</v>
          </cell>
        </row>
        <row r="551">
          <cell r="A551" t="str">
            <v>B1177</v>
          </cell>
          <cell r="B551" t="str">
            <v>IDC LAW</v>
          </cell>
        </row>
        <row r="552">
          <cell r="A552" t="str">
            <v>B1181</v>
          </cell>
          <cell r="B552" t="str">
            <v>IDC DEAN BUSINESS</v>
          </cell>
        </row>
        <row r="553">
          <cell r="A553" t="str">
            <v>B1187</v>
          </cell>
          <cell r="B553" t="str">
            <v>IDC MANAGEMENT</v>
          </cell>
        </row>
        <row r="554">
          <cell r="A554" t="str">
            <v>B1191</v>
          </cell>
          <cell r="B554" t="str">
            <v>IDC - DISC</v>
          </cell>
        </row>
        <row r="555">
          <cell r="A555" t="str">
            <v>B1195</v>
          </cell>
          <cell r="B555" t="str">
            <v>IDC MARKETING</v>
          </cell>
        </row>
        <row r="556">
          <cell r="A556" t="str">
            <v>B1196</v>
          </cell>
          <cell r="B556" t="str">
            <v>CNRCS INITIATIVE</v>
          </cell>
        </row>
        <row r="557">
          <cell r="A557" t="str">
            <v>B1201</v>
          </cell>
          <cell r="B557" t="str">
            <v>IDC SBDC</v>
          </cell>
        </row>
        <row r="558">
          <cell r="A558" t="str">
            <v>B1204</v>
          </cell>
          <cell r="B558" t="str">
            <v>BIRLA START UP FY13</v>
          </cell>
        </row>
        <row r="559">
          <cell r="A559" t="str">
            <v>B1205</v>
          </cell>
          <cell r="B559" t="str">
            <v>IDC DEAN EDUCATION</v>
          </cell>
        </row>
        <row r="560">
          <cell r="A560" t="str">
            <v>B1209</v>
          </cell>
          <cell r="B560" t="str">
            <v>IDC THEATRE</v>
          </cell>
        </row>
        <row r="561">
          <cell r="A561" t="str">
            <v>B1251</v>
          </cell>
          <cell r="B561" t="str">
            <v>EDU FACULTY RESEARCH OPPORTUNI</v>
          </cell>
        </row>
        <row r="562">
          <cell r="A562" t="str">
            <v>B1253</v>
          </cell>
          <cell r="B562" t="str">
            <v>DUPONT YOUNG FAC CHE EGR</v>
          </cell>
        </row>
        <row r="563">
          <cell r="A563" t="str">
            <v>B1257</v>
          </cell>
          <cell r="B563" t="str">
            <v>HUFFINGTON WOESTEMEYER</v>
          </cell>
        </row>
        <row r="564">
          <cell r="A564" t="str">
            <v>B1259</v>
          </cell>
          <cell r="B564" t="str">
            <v>DEVELOP OF GEOTECH E</v>
          </cell>
        </row>
        <row r="565">
          <cell r="A565" t="str">
            <v>B1269</v>
          </cell>
          <cell r="B565" t="str">
            <v>VARIOUS DONORS - ROOKS</v>
          </cell>
        </row>
        <row r="566">
          <cell r="A566" t="str">
            <v>B1271</v>
          </cell>
          <cell r="B566" t="str">
            <v>CHEM EG 2 PHASE FLOW</v>
          </cell>
        </row>
        <row r="567">
          <cell r="A567" t="str">
            <v>B1273</v>
          </cell>
          <cell r="B567" t="str">
            <v>CHEM ENGR VAR DONORS</v>
          </cell>
        </row>
        <row r="568">
          <cell r="A568" t="str">
            <v>B1289</v>
          </cell>
          <cell r="B568" t="str">
            <v>EE APP ELECTROMAGNETIC</v>
          </cell>
        </row>
        <row r="569">
          <cell r="A569" t="str">
            <v>B1310</v>
          </cell>
          <cell r="B569" t="str">
            <v>CENTER FOR  URBAN ECO</v>
          </cell>
        </row>
        <row r="570">
          <cell r="A570" t="str">
            <v>B1324</v>
          </cell>
          <cell r="B570" t="str">
            <v>KOCHI VARIOUS DONORS</v>
          </cell>
        </row>
        <row r="571">
          <cell r="A571" t="str">
            <v>B1340</v>
          </cell>
          <cell r="B571" t="str">
            <v>OPT M MURPHY RESEARCH ENDOWMEN</v>
          </cell>
        </row>
        <row r="572">
          <cell r="A572" t="str">
            <v>B1348</v>
          </cell>
          <cell r="B572" t="str">
            <v>LACHMAN MULTI-DONOR RESEARCH</v>
          </cell>
        </row>
        <row r="573">
          <cell r="A573" t="str">
            <v>B1350</v>
          </cell>
          <cell r="B573" t="str">
            <v>ELEMENTARY EDUCATION RESEARCH</v>
          </cell>
        </row>
        <row r="574">
          <cell r="A574" t="str">
            <v>B1362</v>
          </cell>
          <cell r="B574" t="str">
            <v>DEVELOPMENT PROJECT</v>
          </cell>
        </row>
        <row r="575">
          <cell r="A575" t="str">
            <v>B1390</v>
          </cell>
          <cell r="B575" t="str">
            <v>TCSUH QUASI ENDOWMENT INCOME</v>
          </cell>
        </row>
        <row r="576">
          <cell r="A576" t="str">
            <v>B1400</v>
          </cell>
          <cell r="B576" t="str">
            <v>NUMERICAL ANALYSIS</v>
          </cell>
        </row>
        <row r="577">
          <cell r="A577" t="str">
            <v>B1435</v>
          </cell>
          <cell r="B577" t="str">
            <v>INST FOR SPACE SYS AWARD M&amp;O</v>
          </cell>
        </row>
        <row r="578">
          <cell r="A578" t="str">
            <v>B1438</v>
          </cell>
          <cell r="B578" t="str">
            <v>HEALTH LAW &amp; POLICY INSTITUTE</v>
          </cell>
        </row>
        <row r="579">
          <cell r="A579" t="str">
            <v>B1444</v>
          </cell>
          <cell r="B579" t="str">
            <v>TCSUH ADMINISTRATION</v>
          </cell>
        </row>
        <row r="580">
          <cell r="A580" t="str">
            <v>B1445</v>
          </cell>
          <cell r="B580" t="str">
            <v>TCSUH OUTREACH &amp; ED</v>
          </cell>
        </row>
        <row r="581">
          <cell r="A581" t="str">
            <v>B1459</v>
          </cell>
          <cell r="B581" t="str">
            <v>SHUART CHALLENGE</v>
          </cell>
        </row>
        <row r="582">
          <cell r="A582" t="str">
            <v>B1478</v>
          </cell>
          <cell r="B582" t="str">
            <v>LGIA PSYCHOLOGY</v>
          </cell>
        </row>
        <row r="583">
          <cell r="A583" t="str">
            <v>B1564</v>
          </cell>
          <cell r="B583" t="str">
            <v>SCIENCE GIFT ACCOUNT</v>
          </cell>
        </row>
        <row r="584">
          <cell r="A584" t="str">
            <v>B1574</v>
          </cell>
          <cell r="B584" t="str">
            <v>IDC COLE</v>
          </cell>
        </row>
        <row r="585">
          <cell r="A585" t="str">
            <v>B1588</v>
          </cell>
          <cell r="B585" t="str">
            <v>WEB INTEGRATED SVCS AND EDUC</v>
          </cell>
        </row>
        <row r="586">
          <cell r="A586" t="str">
            <v>B1592</v>
          </cell>
          <cell r="B586" t="str">
            <v>IDC-PHYSICS COMMITMENT</v>
          </cell>
        </row>
        <row r="587">
          <cell r="A587" t="str">
            <v>B1594</v>
          </cell>
          <cell r="B587" t="str">
            <v>IDC-GEOS COMMITMENT</v>
          </cell>
        </row>
        <row r="588">
          <cell r="A588" t="str">
            <v>B1595</v>
          </cell>
          <cell r="B588" t="str">
            <v>IDC-COSC DEPT COMMITMENT</v>
          </cell>
        </row>
        <row r="589">
          <cell r="A589" t="str">
            <v>B1598</v>
          </cell>
          <cell r="B589" t="str">
            <v>BALDELLI IDC</v>
          </cell>
        </row>
        <row r="590">
          <cell r="A590" t="str">
            <v>B1601</v>
          </cell>
          <cell r="B590" t="str">
            <v>FAITH COALTS-RELIG CONGREGTNS</v>
          </cell>
        </row>
        <row r="591">
          <cell r="A591" t="str">
            <v>B1606</v>
          </cell>
          <cell r="B591" t="str">
            <v>LICENSE FEES</v>
          </cell>
        </row>
        <row r="592">
          <cell r="A592" t="str">
            <v>B1611</v>
          </cell>
          <cell r="B592" t="str">
            <v>BALDELLI DONOR</v>
          </cell>
        </row>
        <row r="593">
          <cell r="A593" t="str">
            <v>B1625</v>
          </cell>
          <cell r="B593" t="str">
            <v>IDC RIGOBERTO</v>
          </cell>
        </row>
        <row r="594">
          <cell r="A594" t="str">
            <v>B1630</v>
          </cell>
          <cell r="B594" t="str">
            <v>CHEM KOCHI RESEARCH</v>
          </cell>
        </row>
        <row r="595">
          <cell r="A595" t="str">
            <v>B1631</v>
          </cell>
          <cell r="B595" t="str">
            <v>DISTINGUISHED ADJUNCT FACULTY</v>
          </cell>
        </row>
        <row r="596">
          <cell r="A596" t="str">
            <v>B1633</v>
          </cell>
          <cell r="B596" t="str">
            <v>CAPITAL OUTLAY REDUC-RESEARCH</v>
          </cell>
        </row>
        <row r="597">
          <cell r="A597" t="str">
            <v>B1638</v>
          </cell>
          <cell r="B597" t="str">
            <v>IMAGING MARINE SEISMIC DATA</v>
          </cell>
        </row>
        <row r="598">
          <cell r="A598" t="str">
            <v>B1645</v>
          </cell>
          <cell r="B598" t="str">
            <v>WEINSTEIN RESERACH DONOR</v>
          </cell>
        </row>
        <row r="599">
          <cell r="A599" t="str">
            <v>B1648</v>
          </cell>
          <cell r="B599" t="str">
            <v>IDC GRAUR</v>
          </cell>
        </row>
        <row r="600">
          <cell r="A600" t="str">
            <v>B1649</v>
          </cell>
          <cell r="B600" t="str">
            <v>CULLEN AFRICAN AMERICAN CHAIR</v>
          </cell>
        </row>
        <row r="601">
          <cell r="A601" t="str">
            <v>B1651</v>
          </cell>
          <cell r="B601" t="str">
            <v>DOR IDC SMITH</v>
          </cell>
        </row>
        <row r="602">
          <cell r="A602" t="str">
            <v>B1654</v>
          </cell>
          <cell r="B602" t="str">
            <v>IDC HDCS</v>
          </cell>
        </row>
        <row r="603">
          <cell r="A603" t="str">
            <v>B1664</v>
          </cell>
          <cell r="B603" t="str">
            <v>NEURO CENTER IDC</v>
          </cell>
        </row>
        <row r="604">
          <cell r="A604" t="str">
            <v>B1678</v>
          </cell>
          <cell r="B604" t="str">
            <v>IDC CMAS</v>
          </cell>
        </row>
        <row r="605">
          <cell r="A605" t="str">
            <v>B1693</v>
          </cell>
          <cell r="B605" t="str">
            <v>IDC CZERNUSZEWICZ</v>
          </cell>
        </row>
        <row r="606">
          <cell r="A606" t="str">
            <v>B1699</v>
          </cell>
          <cell r="B606" t="str">
            <v>RIGOBERTO ADVINCULA MIX DONOR</v>
          </cell>
        </row>
        <row r="607">
          <cell r="A607" t="str">
            <v>B1700</v>
          </cell>
          <cell r="B607" t="str">
            <v>BITTNER IDC</v>
          </cell>
        </row>
        <row r="608">
          <cell r="A608" t="str">
            <v>B1702</v>
          </cell>
          <cell r="B608" t="str">
            <v>HONORS UNDERGRAD RESEARCH</v>
          </cell>
        </row>
        <row r="609">
          <cell r="A609" t="str">
            <v>B1703</v>
          </cell>
          <cell r="B609" t="str">
            <v>IDC YEO</v>
          </cell>
        </row>
        <row r="610">
          <cell r="A610" t="str">
            <v>B1707</v>
          </cell>
          <cell r="B610" t="str">
            <v>FLUKA</v>
          </cell>
        </row>
        <row r="611">
          <cell r="A611" t="str">
            <v>B1711</v>
          </cell>
          <cell r="B611" t="str">
            <v>FINANCE CLOSING</v>
          </cell>
        </row>
        <row r="612">
          <cell r="A612" t="str">
            <v>B1715</v>
          </cell>
          <cell r="B612" t="str">
            <v>CLASS HEAF FUNDS</v>
          </cell>
        </row>
        <row r="613">
          <cell r="A613" t="str">
            <v>B1731</v>
          </cell>
          <cell r="B613" t="str">
            <v>LUBCHENKO IDC</v>
          </cell>
        </row>
        <row r="614">
          <cell r="A614" t="str">
            <v>B1732</v>
          </cell>
          <cell r="B614" t="str">
            <v>IDC ROMAN</v>
          </cell>
        </row>
        <row r="615">
          <cell r="A615" t="str">
            <v>B1733</v>
          </cell>
          <cell r="B615" t="str">
            <v>IDC ZUFALL</v>
          </cell>
        </row>
        <row r="616">
          <cell r="A616" t="str">
            <v>B1734</v>
          </cell>
          <cell r="B616" t="str">
            <v>IDC GUNARATNE</v>
          </cell>
        </row>
        <row r="617">
          <cell r="A617" t="str">
            <v>B1748</v>
          </cell>
          <cell r="B617" t="str">
            <v>CTR FOR BIOTECHNOLGOY, DIR</v>
          </cell>
        </row>
        <row r="618">
          <cell r="A618" t="str">
            <v>B1756</v>
          </cell>
          <cell r="B618" t="str">
            <v>A. GLASSER LABORATORY GIFTS</v>
          </cell>
        </row>
        <row r="619">
          <cell r="A619" t="str">
            <v>B1766</v>
          </cell>
          <cell r="B619" t="str">
            <v>WEINSTEIN</v>
          </cell>
        </row>
        <row r="620">
          <cell r="A620" t="str">
            <v>B1769</v>
          </cell>
          <cell r="B620" t="str">
            <v>MEEN</v>
          </cell>
        </row>
        <row r="621">
          <cell r="A621" t="str">
            <v>B1771</v>
          </cell>
          <cell r="B621" t="str">
            <v>HOR</v>
          </cell>
        </row>
        <row r="622">
          <cell r="A622" t="str">
            <v>B1774</v>
          </cell>
          <cell r="B622" t="str">
            <v>GABRIEL COMMITMENT FUNDS</v>
          </cell>
        </row>
        <row r="623">
          <cell r="A623" t="str">
            <v>B1775</v>
          </cell>
          <cell r="B623" t="str">
            <v>CHAIR DISCRETIONARY ACCT</v>
          </cell>
        </row>
        <row r="624">
          <cell r="A624" t="str">
            <v>B1790</v>
          </cell>
          <cell r="B624" t="str">
            <v>IDC-OTTESON</v>
          </cell>
        </row>
        <row r="625">
          <cell r="A625" t="str">
            <v>B1795</v>
          </cell>
          <cell r="B625" t="str">
            <v>IDC - W. RIXEY</v>
          </cell>
        </row>
        <row r="626">
          <cell r="A626" t="str">
            <v>B1801</v>
          </cell>
          <cell r="B626" t="str">
            <v>IDC - K.H. WANG</v>
          </cell>
        </row>
        <row r="627">
          <cell r="A627" t="str">
            <v>B1804</v>
          </cell>
          <cell r="B627" t="str">
            <v>IDC SWTC</v>
          </cell>
        </row>
        <row r="628">
          <cell r="A628" t="str">
            <v>B1808</v>
          </cell>
          <cell r="B628" t="str">
            <v>IDC ZIBURKUS</v>
          </cell>
        </row>
        <row r="629">
          <cell r="A629" t="str">
            <v>B1810</v>
          </cell>
          <cell r="B629" t="str">
            <v>IMD MD ANDERSON</v>
          </cell>
        </row>
        <row r="630">
          <cell r="A630" t="str">
            <v>B1813</v>
          </cell>
          <cell r="B630" t="str">
            <v>NICOL IDC</v>
          </cell>
        </row>
        <row r="631">
          <cell r="A631" t="str">
            <v>B1815</v>
          </cell>
          <cell r="B631" t="str">
            <v>HOPPE IDC</v>
          </cell>
        </row>
        <row r="632">
          <cell r="A632" t="str">
            <v>B1824</v>
          </cell>
          <cell r="B632" t="str">
            <v>BLECHER IDC</v>
          </cell>
        </row>
        <row r="633">
          <cell r="A633" t="str">
            <v>B1840</v>
          </cell>
          <cell r="B633" t="str">
            <v>S. LONG IDC</v>
          </cell>
        </row>
        <row r="634">
          <cell r="A634" t="str">
            <v>B1842</v>
          </cell>
          <cell r="B634" t="str">
            <v>B. LECHENGER ENDOWMENT</v>
          </cell>
        </row>
        <row r="635">
          <cell r="A635" t="str">
            <v>B1851</v>
          </cell>
          <cell r="B635" t="str">
            <v>SUN LI</v>
          </cell>
        </row>
        <row r="636">
          <cell r="A636" t="str">
            <v>B1852</v>
          </cell>
          <cell r="B636" t="str">
            <v>BODMANN IDC</v>
          </cell>
        </row>
        <row r="637">
          <cell r="A637" t="str">
            <v>B1855</v>
          </cell>
          <cell r="B637" t="str">
            <v>TIMES CORE SUPPORT FUND</v>
          </cell>
        </row>
        <row r="638">
          <cell r="A638" t="str">
            <v>B1861</v>
          </cell>
          <cell r="B638" t="str">
            <v>PAVLIDIS FDIP09</v>
          </cell>
        </row>
        <row r="639">
          <cell r="A639" t="str">
            <v>B1864</v>
          </cell>
          <cell r="B639" t="str">
            <v>CI GMAT DONORS</v>
          </cell>
        </row>
        <row r="640">
          <cell r="A640" t="str">
            <v>B1869</v>
          </cell>
          <cell r="B640" t="str">
            <v>SHAUN ZHANG RDF</v>
          </cell>
        </row>
        <row r="641">
          <cell r="A641" t="str">
            <v>B2100</v>
          </cell>
          <cell r="B641" t="str">
            <v>RESEARCH ASST TUIT FELLOWSHIP</v>
          </cell>
        </row>
        <row r="642">
          <cell r="A642" t="str">
            <v>B2202</v>
          </cell>
          <cell r="B642" t="str">
            <v>PHARMACOINFORMATICS RESEARCH</v>
          </cell>
        </row>
        <row r="643">
          <cell r="A643" t="str">
            <v>B2203</v>
          </cell>
          <cell r="B643" t="str">
            <v>WANG IDC</v>
          </cell>
        </row>
        <row r="644">
          <cell r="A644" t="str">
            <v>B2204</v>
          </cell>
          <cell r="B644" t="str">
            <v>FACULTY SUPPORT - CROWDER</v>
          </cell>
        </row>
        <row r="645">
          <cell r="A645" t="str">
            <v>B2216</v>
          </cell>
          <cell r="B645" t="str">
            <v>DIESEL PROJECT 01</v>
          </cell>
        </row>
        <row r="646">
          <cell r="A646" t="str">
            <v>B2217</v>
          </cell>
          <cell r="B646" t="str">
            <v>DIESEL HOME</v>
          </cell>
        </row>
        <row r="647">
          <cell r="A647" t="str">
            <v>B2301</v>
          </cell>
          <cell r="B647" t="str">
            <v>TUITION DISCOUNT</v>
          </cell>
        </row>
        <row r="648">
          <cell r="A648" t="str">
            <v>B2711</v>
          </cell>
          <cell r="B648" t="str">
            <v>DEPT OF ENGL GLASS MOUNTAIN</v>
          </cell>
        </row>
        <row r="649">
          <cell r="A649" t="str">
            <v>B2717</v>
          </cell>
          <cell r="B649" t="str">
            <v>ETF MATCHING</v>
          </cell>
        </row>
        <row r="650">
          <cell r="A650" t="str">
            <v>B2720</v>
          </cell>
          <cell r="B650" t="str">
            <v>IDC BoBI</v>
          </cell>
        </row>
        <row r="651">
          <cell r="A651" t="str">
            <v>B2725</v>
          </cell>
          <cell r="B651" t="str">
            <v>START UP FUNDS-MILLER</v>
          </cell>
        </row>
        <row r="652">
          <cell r="A652" t="str">
            <v>B2726</v>
          </cell>
          <cell r="B652" t="str">
            <v>STEWART IDC</v>
          </cell>
        </row>
        <row r="653">
          <cell r="A653" t="str">
            <v>B2727</v>
          </cell>
          <cell r="B653" t="str">
            <v>CLEANROOM SUPPORT</v>
          </cell>
        </row>
        <row r="654">
          <cell r="A654" t="str">
            <v>B2728</v>
          </cell>
          <cell r="B654" t="str">
            <v>HEAF 11 FS LAW MANTEL</v>
          </cell>
        </row>
        <row r="655">
          <cell r="A655" t="str">
            <v>B2741</v>
          </cell>
          <cell r="B655" t="str">
            <v>START-UP SLAPIN 2011</v>
          </cell>
        </row>
        <row r="656">
          <cell r="A656" t="str">
            <v>B2749</v>
          </cell>
          <cell r="B656" t="str">
            <v>START UP FUND-MCKINNEY</v>
          </cell>
        </row>
        <row r="657">
          <cell r="A657" t="str">
            <v>B2753</v>
          </cell>
          <cell r="B657" t="str">
            <v>IDC-DAVID BERNTSEN</v>
          </cell>
        </row>
        <row r="658">
          <cell r="A658" t="str">
            <v>B2756</v>
          </cell>
          <cell r="B658" t="str">
            <v>UH GREEN BUILDING COMPONENTS</v>
          </cell>
        </row>
        <row r="659">
          <cell r="A659" t="str">
            <v>B2778</v>
          </cell>
          <cell r="B659" t="str">
            <v>ACS AMI</v>
          </cell>
        </row>
        <row r="660">
          <cell r="A660" t="str">
            <v>B2779</v>
          </cell>
          <cell r="B660" t="str">
            <v>SPECIAL LINE ITEM</v>
          </cell>
        </row>
        <row r="661">
          <cell r="A661" t="str">
            <v>B2780</v>
          </cell>
          <cell r="B661" t="str">
            <v>WILLSON ROYALTY</v>
          </cell>
        </row>
        <row r="662">
          <cell r="A662" t="str">
            <v>B2781</v>
          </cell>
          <cell r="B662" t="str">
            <v>BIOLOGY ROYALTY INCOME</v>
          </cell>
        </row>
        <row r="663">
          <cell r="A663" t="str">
            <v>B2784</v>
          </cell>
          <cell r="B663" t="str">
            <v>NSM ROYALTY INCOME</v>
          </cell>
        </row>
        <row r="664">
          <cell r="A664" t="str">
            <v>B2787</v>
          </cell>
          <cell r="B664" t="str">
            <v>KECK NMR CORE</v>
          </cell>
        </row>
        <row r="665">
          <cell r="A665" t="str">
            <v>B2792</v>
          </cell>
          <cell r="B665" t="str">
            <v>CONOCO PHILLIPS GIFT</v>
          </cell>
        </row>
        <row r="666">
          <cell r="A666" t="str">
            <v>B2803</v>
          </cell>
          <cell r="B666" t="str">
            <v>DISCRETIONARY OUTREACH</v>
          </cell>
        </row>
        <row r="667">
          <cell r="A667" t="str">
            <v>B2804</v>
          </cell>
          <cell r="B667" t="str">
            <v>IDC - WOLTERS</v>
          </cell>
        </row>
        <row r="668">
          <cell r="A668" t="str">
            <v>B2805</v>
          </cell>
          <cell r="B668" t="str">
            <v>IDC - SIMPSON</v>
          </cell>
        </row>
        <row r="669">
          <cell r="A669" t="str">
            <v>B2810</v>
          </cell>
          <cell r="B669" t="str">
            <v>GRAD PROF STUDIES RES ASST</v>
          </cell>
        </row>
        <row r="670">
          <cell r="A670" t="str">
            <v>B2812</v>
          </cell>
          <cell r="B670" t="str">
            <v>FY12 MINOR FACULTY START UP</v>
          </cell>
        </row>
        <row r="671">
          <cell r="A671" t="str">
            <v>B2814</v>
          </cell>
          <cell r="B671" t="str">
            <v>MING HU EQUIPMENT</v>
          </cell>
        </row>
        <row r="672">
          <cell r="A672" t="str">
            <v>B2815</v>
          </cell>
          <cell r="B672" t="str">
            <v>IDC - DAO</v>
          </cell>
        </row>
        <row r="673">
          <cell r="A673" t="str">
            <v>B2817</v>
          </cell>
          <cell r="B673" t="str">
            <v>IDC - SCHANDING</v>
          </cell>
        </row>
        <row r="674">
          <cell r="A674" t="str">
            <v>B2818</v>
          </cell>
          <cell r="B674" t="str">
            <v>IDC - HORN</v>
          </cell>
        </row>
        <row r="675">
          <cell r="A675" t="str">
            <v>B2819</v>
          </cell>
          <cell r="B675" t="str">
            <v>FY12 START UP FOK</v>
          </cell>
        </row>
        <row r="676">
          <cell r="A676" t="str">
            <v>B2820</v>
          </cell>
          <cell r="B676" t="str">
            <v>FY12 START UP MARINIC</v>
          </cell>
        </row>
        <row r="677">
          <cell r="A677" t="str">
            <v>B2821</v>
          </cell>
          <cell r="B677" t="str">
            <v>FY12 START UP ALFANO</v>
          </cell>
        </row>
        <row r="678">
          <cell r="A678" t="str">
            <v>B2828</v>
          </cell>
          <cell r="B678" t="str">
            <v>FS 14 ENG CIRINO</v>
          </cell>
        </row>
        <row r="679">
          <cell r="A679" t="str">
            <v>B2829</v>
          </cell>
          <cell r="B679" t="str">
            <v>FY12 START UP ROYSAM</v>
          </cell>
        </row>
        <row r="680">
          <cell r="A680" t="str">
            <v>B2836</v>
          </cell>
          <cell r="B680" t="str">
            <v>FY12 START UP AGRAWAL</v>
          </cell>
        </row>
        <row r="681">
          <cell r="A681" t="str">
            <v>B2837</v>
          </cell>
          <cell r="B681" t="str">
            <v>FS 14 ENG BIRLA</v>
          </cell>
        </row>
        <row r="682">
          <cell r="A682" t="str">
            <v>B2838</v>
          </cell>
          <cell r="B682" t="str">
            <v>FY12 START UP GENCTURK</v>
          </cell>
        </row>
        <row r="683">
          <cell r="A683" t="str">
            <v>B2839</v>
          </cell>
          <cell r="B683" t="str">
            <v>FY12 START UP GIFFORD</v>
          </cell>
        </row>
        <row r="684">
          <cell r="A684" t="str">
            <v>B2844</v>
          </cell>
          <cell r="B684" t="str">
            <v>FY12 START UP LI</v>
          </cell>
        </row>
        <row r="685">
          <cell r="A685" t="str">
            <v>B2852</v>
          </cell>
          <cell r="B685" t="str">
            <v>FY12 START UP MANN</v>
          </cell>
        </row>
        <row r="686">
          <cell r="A686" t="str">
            <v>B2853</v>
          </cell>
          <cell r="B686" t="str">
            <v>FY12 START UP OSTROWSKI</v>
          </cell>
        </row>
        <row r="687">
          <cell r="A687" t="str">
            <v>B2854</v>
          </cell>
          <cell r="B687" t="str">
            <v>FY12 START UP VONARIO</v>
          </cell>
        </row>
        <row r="688">
          <cell r="A688" t="str">
            <v>B2856</v>
          </cell>
          <cell r="B688" t="str">
            <v>FY12 START UP SHI</v>
          </cell>
        </row>
        <row r="689">
          <cell r="A689" t="str">
            <v>B2857</v>
          </cell>
          <cell r="B689" t="str">
            <v>FY12 START UP WHITEHEAD</v>
          </cell>
        </row>
        <row r="690">
          <cell r="A690" t="str">
            <v>B2861</v>
          </cell>
          <cell r="B690" t="str">
            <v>FY12 START UP ET CONST MGMT LE</v>
          </cell>
        </row>
        <row r="691">
          <cell r="A691" t="str">
            <v>B2863</v>
          </cell>
          <cell r="B691" t="str">
            <v>BOSE RESEARCH SUPPORT</v>
          </cell>
        </row>
        <row r="692">
          <cell r="A692" t="str">
            <v>B2870</v>
          </cell>
          <cell r="B692" t="str">
            <v>FRANKINO GENESEQUENCING RESOUR</v>
          </cell>
        </row>
        <row r="693">
          <cell r="A693" t="str">
            <v>B2875</v>
          </cell>
          <cell r="B693" t="str">
            <v>THE ROBOTICS/DRUG DISCOVERY</v>
          </cell>
        </row>
        <row r="694">
          <cell r="A694" t="str">
            <v>B2880</v>
          </cell>
          <cell r="B694" t="str">
            <v>HOLLAND IDC</v>
          </cell>
        </row>
        <row r="695">
          <cell r="A695" t="str">
            <v>B2883</v>
          </cell>
          <cell r="B695" t="str">
            <v>ARDEBILI START UP</v>
          </cell>
        </row>
        <row r="696">
          <cell r="A696" t="str">
            <v>B2891</v>
          </cell>
          <cell r="B696" t="str">
            <v>SMALL GRANT 2014 - PENG</v>
          </cell>
        </row>
        <row r="697">
          <cell r="A697" t="str">
            <v>B2893</v>
          </cell>
          <cell r="B697" t="str">
            <v>SMALL GRANT 2014 - VETTER</v>
          </cell>
        </row>
        <row r="698">
          <cell r="A698" t="str">
            <v>B2897</v>
          </cell>
          <cell r="B698" t="str">
            <v>SMALL GRANT 2014 - CUESTA</v>
          </cell>
        </row>
        <row r="699">
          <cell r="A699" t="str">
            <v>B2899</v>
          </cell>
          <cell r="B699" t="str">
            <v>SMALL GRANT 2014 - YOUNG</v>
          </cell>
        </row>
        <row r="700">
          <cell r="A700" t="str">
            <v>B2902</v>
          </cell>
          <cell r="B700" t="str">
            <v>SMALL GRANT 2014 - LEDOUX</v>
          </cell>
        </row>
        <row r="701">
          <cell r="A701" t="str">
            <v>B2904</v>
          </cell>
          <cell r="B701" t="str">
            <v>SMALL GRANT 2014 - LOWDER</v>
          </cell>
        </row>
        <row r="702">
          <cell r="A702" t="str">
            <v>B2912</v>
          </cell>
          <cell r="B702" t="str">
            <v>SMALL GRANT 2014 - ALKADHI</v>
          </cell>
        </row>
        <row r="703">
          <cell r="A703" t="str">
            <v>B2917</v>
          </cell>
          <cell r="B703" t="str">
            <v>SMALL GRANT 2014 - HANSEN</v>
          </cell>
        </row>
        <row r="704">
          <cell r="A704" t="str">
            <v>B2920</v>
          </cell>
          <cell r="B704" t="str">
            <v>NEW FACULTY 2014 - COTTINGHAM</v>
          </cell>
        </row>
        <row r="705">
          <cell r="A705" t="str">
            <v>B2921</v>
          </cell>
          <cell r="B705" t="str">
            <v>NEW FACULTY 2014 - CHOI</v>
          </cell>
        </row>
        <row r="706">
          <cell r="A706" t="str">
            <v>B2923</v>
          </cell>
          <cell r="B706" t="str">
            <v>NEW FACULTY 2014 - THIESSEN</v>
          </cell>
        </row>
        <row r="707">
          <cell r="A707" t="str">
            <v>B2928</v>
          </cell>
          <cell r="B707" t="str">
            <v>NEW FACULTY 2014 - GOLDBERG</v>
          </cell>
        </row>
        <row r="708">
          <cell r="A708" t="str">
            <v>B2929</v>
          </cell>
          <cell r="B708" t="str">
            <v>NEW FACULTY 2014 - CARMACK</v>
          </cell>
        </row>
        <row r="709">
          <cell r="A709" t="str">
            <v>B2930</v>
          </cell>
          <cell r="B709" t="str">
            <v>NEW FACULTY 2014 - MIRE</v>
          </cell>
        </row>
        <row r="710">
          <cell r="A710" t="str">
            <v>B2935</v>
          </cell>
          <cell r="B710" t="str">
            <v>NEW FACULTY 2014 - KWOK</v>
          </cell>
        </row>
        <row r="711">
          <cell r="A711" t="str">
            <v>B2936</v>
          </cell>
          <cell r="B711" t="str">
            <v>NEW FACULTY 2014 - DO</v>
          </cell>
        </row>
        <row r="712">
          <cell r="A712" t="str">
            <v>B2937</v>
          </cell>
          <cell r="B712" t="str">
            <v>NEW FACULTY 2014 - LV</v>
          </cell>
        </row>
        <row r="713">
          <cell r="A713" t="str">
            <v>B2942</v>
          </cell>
          <cell r="B713" t="str">
            <v>NEW FACULTY 2014 - CHUNG</v>
          </cell>
        </row>
        <row r="714">
          <cell r="A714" t="str">
            <v>B3180</v>
          </cell>
          <cell r="B714" t="str">
            <v>HAIBING PENG</v>
          </cell>
        </row>
        <row r="715">
          <cell r="A715" t="str">
            <v>B3183</v>
          </cell>
          <cell r="B715" t="str">
            <v>GILBERTSON IDC</v>
          </cell>
        </row>
        <row r="716">
          <cell r="A716" t="str">
            <v>B3185</v>
          </cell>
          <cell r="B716" t="str">
            <v>FDIP-PALOSKI</v>
          </cell>
        </row>
        <row r="717">
          <cell r="A717" t="str">
            <v>B3189</v>
          </cell>
          <cell r="B717" t="str">
            <v>PSYC FACULTY START UP</v>
          </cell>
        </row>
        <row r="718">
          <cell r="A718" t="str">
            <v>B3479</v>
          </cell>
          <cell r="B718" t="str">
            <v>AFR EXP FUNC RECLASS-B-RESRCH</v>
          </cell>
        </row>
        <row r="719">
          <cell r="A719" t="str">
            <v>B3481</v>
          </cell>
          <cell r="B719" t="str">
            <v>CAI IDC</v>
          </cell>
        </row>
        <row r="720">
          <cell r="A720" t="str">
            <v>B3489</v>
          </cell>
          <cell r="B720" t="str">
            <v>IDC-APPLEGATE</v>
          </cell>
        </row>
        <row r="721">
          <cell r="A721" t="str">
            <v>B3492</v>
          </cell>
          <cell r="B721" t="str">
            <v>IDC-FOX</v>
          </cell>
        </row>
        <row r="722">
          <cell r="A722" t="str">
            <v>B3493</v>
          </cell>
          <cell r="B722" t="str">
            <v>IDC-RITCHEY</v>
          </cell>
        </row>
        <row r="723">
          <cell r="A723" t="str">
            <v>B3494</v>
          </cell>
          <cell r="B723" t="str">
            <v>IDC-HARWERTH</v>
          </cell>
        </row>
        <row r="724">
          <cell r="A724" t="str">
            <v>B3508</v>
          </cell>
          <cell r="B724" t="str">
            <v>THUMMEL MIX DONOR</v>
          </cell>
        </row>
        <row r="725">
          <cell r="A725" t="str">
            <v>B3509</v>
          </cell>
          <cell r="B725" t="str">
            <v>CIVIL EGR ANALYTICAL SERVICES</v>
          </cell>
        </row>
        <row r="726">
          <cell r="A726" t="str">
            <v>B3516</v>
          </cell>
          <cell r="B726" t="str">
            <v>ROYALTY INCOME</v>
          </cell>
        </row>
        <row r="727">
          <cell r="A727" t="str">
            <v>B3518</v>
          </cell>
          <cell r="B727" t="str">
            <v>IDIA CENTER SUPPORT</v>
          </cell>
        </row>
        <row r="728">
          <cell r="A728" t="str">
            <v>B3524</v>
          </cell>
          <cell r="B728" t="str">
            <v>VILALTA STUDENT SUPPORT</v>
          </cell>
        </row>
        <row r="729">
          <cell r="A729" t="str">
            <v>B3526</v>
          </cell>
          <cell r="B729" t="str">
            <v>MALIGNANCY IN TUMORS</v>
          </cell>
        </row>
        <row r="730">
          <cell r="A730" t="str">
            <v>B3530</v>
          </cell>
          <cell r="B730" t="str">
            <v>CONNECTION CHAIN</v>
          </cell>
        </row>
        <row r="731">
          <cell r="A731" t="str">
            <v>B3534</v>
          </cell>
          <cell r="B731" t="str">
            <v>CT/SEISMIC WAVE 2</v>
          </cell>
        </row>
        <row r="732">
          <cell r="A732" t="str">
            <v>B3535</v>
          </cell>
          <cell r="B732" t="str">
            <v>ELECTRIC FIELDS</v>
          </cell>
        </row>
        <row r="733">
          <cell r="A733" t="str">
            <v>B3648</v>
          </cell>
          <cell r="B733" t="str">
            <v>RESEARCH FUND DISTRIBUTION</v>
          </cell>
        </row>
        <row r="734">
          <cell r="A734" t="str">
            <v>B3650</v>
          </cell>
          <cell r="B734" t="str">
            <v>IDC - PORTER</v>
          </cell>
        </row>
        <row r="735">
          <cell r="A735" t="str">
            <v>B3676</v>
          </cell>
          <cell r="B735" t="str">
            <v>IDC - OLVERA</v>
          </cell>
        </row>
        <row r="736">
          <cell r="A736" t="str">
            <v>B3680</v>
          </cell>
          <cell r="B736" t="str">
            <v>PAVLI DIS - CHAIR</v>
          </cell>
        </row>
        <row r="737">
          <cell r="A737" t="str">
            <v>B3684</v>
          </cell>
          <cell r="B737" t="str">
            <v>MOSRP CONSORTIUM</v>
          </cell>
        </row>
        <row r="738">
          <cell r="A738" t="str">
            <v>B3686</v>
          </cell>
          <cell r="B738" t="str">
            <v>BROWN FDN RESEARCH DIRECTOR</v>
          </cell>
        </row>
        <row r="739">
          <cell r="A739" t="str">
            <v>B3692</v>
          </cell>
          <cell r="B739" t="str">
            <v>KEVIN BASSLER</v>
          </cell>
        </row>
        <row r="740">
          <cell r="A740" t="str">
            <v>B3700</v>
          </cell>
          <cell r="B740" t="str">
            <v>TCSUH CORE FACILITY FUNDING</v>
          </cell>
        </row>
        <row r="741">
          <cell r="A741" t="str">
            <v>B3712</v>
          </cell>
          <cell r="B741" t="str">
            <v>MOLLER NEW FACULTY START UP</v>
          </cell>
        </row>
        <row r="742">
          <cell r="A742" t="str">
            <v>B3714</v>
          </cell>
          <cell r="B742" t="str">
            <v>LABATE STARTUP</v>
          </cell>
        </row>
        <row r="743">
          <cell r="A743" t="str">
            <v>B3717</v>
          </cell>
          <cell r="B743" t="str">
            <v>GORB STARTUP</v>
          </cell>
        </row>
        <row r="744">
          <cell r="A744" t="str">
            <v>B3718</v>
          </cell>
          <cell r="B744" t="str">
            <v>RIMER FY10 FS</v>
          </cell>
        </row>
        <row r="745">
          <cell r="A745" t="str">
            <v>B3719</v>
          </cell>
          <cell r="B745" t="str">
            <v>BME IDC</v>
          </cell>
        </row>
        <row r="746">
          <cell r="A746" t="str">
            <v>B3725</v>
          </cell>
          <cell r="B746" t="str">
            <v>BIOLOGY COASTAL CENTER FUNDS</v>
          </cell>
        </row>
        <row r="747">
          <cell r="A747" t="str">
            <v>B3744</v>
          </cell>
          <cell r="B747" t="str">
            <v>CHIN - SEN TING IDC</v>
          </cell>
        </row>
        <row r="748">
          <cell r="A748" t="str">
            <v>B3763</v>
          </cell>
          <cell r="B748" t="str">
            <v>OTT IDC</v>
          </cell>
        </row>
        <row r="749">
          <cell r="A749" t="str">
            <v>B3765</v>
          </cell>
          <cell r="B749" t="str">
            <v>BIOMED SEI IMAC</v>
          </cell>
        </row>
        <row r="750">
          <cell r="A750" t="str">
            <v>B3768</v>
          </cell>
          <cell r="B750" t="str">
            <v>PSY PROF-FOSS</v>
          </cell>
        </row>
        <row r="751">
          <cell r="A751" t="str">
            <v>B3769</v>
          </cell>
          <cell r="B751" t="str">
            <v>TI PROJECT</v>
          </cell>
        </row>
        <row r="752">
          <cell r="A752" t="str">
            <v>B3774</v>
          </cell>
          <cell r="B752" t="str">
            <v>ZHANG FACULTY SUPPORT</v>
          </cell>
        </row>
        <row r="753">
          <cell r="A753" t="str">
            <v>B3781</v>
          </cell>
          <cell r="B753" t="str">
            <v>WILLIAMS RDF</v>
          </cell>
        </row>
        <row r="754">
          <cell r="A754" t="str">
            <v>B3782</v>
          </cell>
          <cell r="B754" t="str">
            <v>CHEM ENGR RENOVATION</v>
          </cell>
        </row>
        <row r="755">
          <cell r="A755" t="str">
            <v>B3784</v>
          </cell>
          <cell r="B755" t="str">
            <v>SSPEED IDC</v>
          </cell>
        </row>
        <row r="756">
          <cell r="A756" t="str">
            <v>B3785</v>
          </cell>
          <cell r="B756" t="str">
            <v>IDC SOCIOLOGY PI - CEPEDA</v>
          </cell>
        </row>
        <row r="757">
          <cell r="A757" t="str">
            <v>B3792</v>
          </cell>
          <cell r="B757" t="str">
            <v>MOLLER IDC</v>
          </cell>
        </row>
        <row r="758">
          <cell r="A758" t="str">
            <v>B3794</v>
          </cell>
          <cell r="B758" t="str">
            <v>IDC CNBR</v>
          </cell>
        </row>
        <row r="759">
          <cell r="A759" t="str">
            <v>B3797</v>
          </cell>
          <cell r="B759" t="str">
            <v>ENERGY RESEARCH</v>
          </cell>
        </row>
        <row r="760">
          <cell r="A760" t="str">
            <v>B3798</v>
          </cell>
          <cell r="B760" t="str">
            <v>PETTITT REAP</v>
          </cell>
        </row>
        <row r="761">
          <cell r="A761" t="str">
            <v>B3799</v>
          </cell>
          <cell r="B761" t="str">
            <v>IDC - VALLABH DAS</v>
          </cell>
        </row>
        <row r="762">
          <cell r="A762" t="str">
            <v>B3801</v>
          </cell>
          <cell r="B762" t="str">
            <v>DAUGULIS IDC SURF</v>
          </cell>
        </row>
        <row r="763">
          <cell r="A763" t="str">
            <v>B3803</v>
          </cell>
          <cell r="B763" t="str">
            <v>GILBERTSON M&amp;O</v>
          </cell>
        </row>
        <row r="764">
          <cell r="A764" t="str">
            <v>B3817</v>
          </cell>
          <cell r="B764" t="str">
            <v>CHU, WEI KAN</v>
          </cell>
        </row>
        <row r="765">
          <cell r="A765" t="str">
            <v>B3836</v>
          </cell>
          <cell r="B765" t="str">
            <v>CT BAUER RESEARCH INITIATIVE</v>
          </cell>
        </row>
        <row r="766">
          <cell r="A766" t="str">
            <v>B3837</v>
          </cell>
          <cell r="B766" t="str">
            <v>NCALM STAFF SALARY</v>
          </cell>
        </row>
        <row r="767">
          <cell r="A767" t="str">
            <v>B3838</v>
          </cell>
          <cell r="B767" t="str">
            <v>CBEG</v>
          </cell>
        </row>
        <row r="768">
          <cell r="A768" t="str">
            <v>B3841</v>
          </cell>
          <cell r="B768" t="str">
            <v>RIF MASTER NRUF</v>
          </cell>
        </row>
        <row r="769">
          <cell r="A769" t="str">
            <v>B3842</v>
          </cell>
          <cell r="B769" t="str">
            <v>SUIT - MCELRATH FELLOWSHIP</v>
          </cell>
        </row>
        <row r="770">
          <cell r="A770" t="str">
            <v>B4024</v>
          </cell>
          <cell r="B770" t="str">
            <v>GUNARATNE MCNAIR FOUNDATION</v>
          </cell>
        </row>
        <row r="771">
          <cell r="A771" t="str">
            <v>B4027</v>
          </cell>
          <cell r="B771" t="str">
            <v>IDC - BELARBI</v>
          </cell>
        </row>
        <row r="772">
          <cell r="A772" t="str">
            <v>B4028</v>
          </cell>
          <cell r="B772" t="str">
            <v>IDC - WILLAM</v>
          </cell>
        </row>
        <row r="773">
          <cell r="A773" t="str">
            <v>B4030</v>
          </cell>
          <cell r="B773" t="str">
            <v>IDC - DAWOOD</v>
          </cell>
        </row>
        <row r="774">
          <cell r="A774" t="str">
            <v>B4033</v>
          </cell>
          <cell r="B774" t="str">
            <v>DEAN'S RESEARCH DEVELOPMENT</v>
          </cell>
        </row>
        <row r="775">
          <cell r="A775" t="str">
            <v>B4038</v>
          </cell>
          <cell r="B775" t="str">
            <v>DR GREGORY CUNY START UP</v>
          </cell>
        </row>
        <row r="776">
          <cell r="A776" t="str">
            <v>B4041</v>
          </cell>
          <cell r="B776" t="str">
            <v>DR BARK</v>
          </cell>
        </row>
        <row r="777">
          <cell r="A777" t="str">
            <v>B4042</v>
          </cell>
          <cell r="B777" t="str">
            <v>FY12 CLASS GIA</v>
          </cell>
        </row>
        <row r="778">
          <cell r="A778" t="str">
            <v>B4044</v>
          </cell>
          <cell r="B778" t="str">
            <v>IDC TIKUNOVA</v>
          </cell>
        </row>
        <row r="779">
          <cell r="A779" t="str">
            <v>B4046</v>
          </cell>
          <cell r="B779" t="str">
            <v>TLCC REGISTRATION &amp; CONFERENCE</v>
          </cell>
        </row>
        <row r="780">
          <cell r="A780" t="str">
            <v>B4055</v>
          </cell>
          <cell r="B780" t="str">
            <v>IDC-POST DOC</v>
          </cell>
        </row>
        <row r="781">
          <cell r="A781" t="str">
            <v>B4062</v>
          </cell>
          <cell r="B781" t="str">
            <v>START UP FOR DR BELARBI</v>
          </cell>
        </row>
        <row r="782">
          <cell r="A782" t="str">
            <v>B4381</v>
          </cell>
          <cell r="B782" t="str">
            <v>DR. MAY'S START-UP</v>
          </cell>
        </row>
        <row r="783">
          <cell r="A783" t="str">
            <v>B4382</v>
          </cell>
          <cell r="B783" t="str">
            <v>REHAB ROBOTICS RESEARCH &amp; DEV</v>
          </cell>
        </row>
        <row r="784">
          <cell r="A784" t="str">
            <v>B4391</v>
          </cell>
          <cell r="B784" t="str">
            <v>BOUNCELITE</v>
          </cell>
        </row>
        <row r="785">
          <cell r="A785" t="str">
            <v>B4395</v>
          </cell>
          <cell r="B785" t="str">
            <v>NSM DIST PROF CWC</v>
          </cell>
        </row>
        <row r="786">
          <cell r="A786" t="str">
            <v>B4403</v>
          </cell>
          <cell r="B786" t="str">
            <v>ORDONEZ COMMITMENT</v>
          </cell>
        </row>
        <row r="787">
          <cell r="A787" t="str">
            <v>B4405</v>
          </cell>
          <cell r="B787" t="str">
            <v>OPT IDEA CLINIC</v>
          </cell>
        </row>
        <row r="788">
          <cell r="A788" t="str">
            <v>B4408</v>
          </cell>
          <cell r="B788" t="str">
            <v>IBIS PROJECT</v>
          </cell>
        </row>
        <row r="789">
          <cell r="A789" t="str">
            <v>B4414</v>
          </cell>
          <cell r="B789" t="str">
            <v>CREATE CONFERENCE</v>
          </cell>
        </row>
        <row r="790">
          <cell r="A790" t="str">
            <v>B4417</v>
          </cell>
          <cell r="B790" t="str">
            <v>FDA HOME HEALTHCARE CONFERENCE</v>
          </cell>
        </row>
        <row r="791">
          <cell r="A791" t="str">
            <v>B4420</v>
          </cell>
          <cell r="B791" t="str">
            <v>CPP PANEL STUDY</v>
          </cell>
        </row>
        <row r="792">
          <cell r="A792" t="str">
            <v>B4430</v>
          </cell>
          <cell r="B792" t="str">
            <v>IDC BIOTECH</v>
          </cell>
        </row>
        <row r="793">
          <cell r="A793" t="str">
            <v>B4432</v>
          </cell>
          <cell r="B793" t="str">
            <v>MAVROKEFALOS START UP IDC</v>
          </cell>
        </row>
        <row r="794">
          <cell r="A794" t="str">
            <v>B4434</v>
          </cell>
          <cell r="B794" t="str">
            <v>RYOU,JAE-HYUN START UP IDC</v>
          </cell>
        </row>
        <row r="795">
          <cell r="A795" t="str">
            <v>B4438</v>
          </cell>
          <cell r="B795" t="str">
            <v>MD ANDERSON CHAIR - REN</v>
          </cell>
        </row>
        <row r="796">
          <cell r="A796" t="str">
            <v>B4450</v>
          </cell>
          <cell r="B796" t="str">
            <v>THC - IT IDC</v>
          </cell>
        </row>
        <row r="797">
          <cell r="A797" t="str">
            <v>B4461</v>
          </cell>
          <cell r="B797" t="str">
            <v>GENTURK EQUIPMENT FUNDS</v>
          </cell>
        </row>
        <row r="798">
          <cell r="A798" t="str">
            <v>B4466</v>
          </cell>
          <cell r="B798" t="str">
            <v>IDC FUNDS RETURNED TO AUCHMUTY</v>
          </cell>
        </row>
        <row r="799">
          <cell r="A799" t="str">
            <v>B4661</v>
          </cell>
          <cell r="B799" t="str">
            <v>1% ERS GRP INS-STATE-RESEARCH</v>
          </cell>
        </row>
        <row r="800">
          <cell r="A800" t="str">
            <v>B5038</v>
          </cell>
          <cell r="B800" t="str">
            <v>VIANA START UP DEPT IDC</v>
          </cell>
        </row>
        <row r="801">
          <cell r="A801" t="str">
            <v>B8226</v>
          </cell>
          <cell r="B801" t="str">
            <v>DONNA SCOTT ENDOW</v>
          </cell>
        </row>
        <row r="802">
          <cell r="A802" t="str">
            <v>B8232</v>
          </cell>
          <cell r="B802" t="str">
            <v>IDC-ZHANG</v>
          </cell>
        </row>
        <row r="803">
          <cell r="A803" t="str">
            <v>B8235</v>
          </cell>
          <cell r="B803" t="str">
            <v>Frigo Commitment Start-Up</v>
          </cell>
        </row>
        <row r="804">
          <cell r="A804" t="str">
            <v>B8269</v>
          </cell>
          <cell r="B804" t="str">
            <v>WILLIAM S. HAWLEY QUASI ENDOW</v>
          </cell>
        </row>
        <row r="805">
          <cell r="A805" t="str">
            <v>B8272</v>
          </cell>
          <cell r="B805" t="str">
            <v>START UP FUNDS DR. BOSE</v>
          </cell>
        </row>
        <row r="806">
          <cell r="A806" t="str">
            <v>B8277</v>
          </cell>
          <cell r="B806" t="str">
            <v>Nonomaterials and photonics la</v>
          </cell>
        </row>
        <row r="807">
          <cell r="A807" t="str">
            <v>B8279</v>
          </cell>
          <cell r="B807" t="str">
            <v>IDC - PATEL</v>
          </cell>
        </row>
        <row r="808">
          <cell r="A808" t="str">
            <v>B8283</v>
          </cell>
          <cell r="B808" t="str">
            <v>IDC LOWDER</v>
          </cell>
        </row>
        <row r="809">
          <cell r="A809" t="str">
            <v>B8284</v>
          </cell>
          <cell r="B809" t="str">
            <v>DONATIONS &amp; GIFTS</v>
          </cell>
        </row>
        <row r="810">
          <cell r="A810" t="str">
            <v>B8285</v>
          </cell>
          <cell r="B810" t="str">
            <v>IDC</v>
          </cell>
        </row>
        <row r="811">
          <cell r="A811" t="str">
            <v>B8289</v>
          </cell>
          <cell r="B811" t="str">
            <v>DR. PRASAD'S START-UP</v>
          </cell>
        </row>
        <row r="812">
          <cell r="A812" t="str">
            <v>B8293</v>
          </cell>
          <cell r="B812" t="str">
            <v>IDC CARTER</v>
          </cell>
        </row>
        <row r="813">
          <cell r="A813" t="str">
            <v>B8300</v>
          </cell>
          <cell r="B813" t="str">
            <v>BAUER CHAIR WYNNE CHIN</v>
          </cell>
        </row>
        <row r="814">
          <cell r="A814" t="str">
            <v>B8301</v>
          </cell>
          <cell r="B814" t="str">
            <v>BAUER CHAIR JAMES HESS</v>
          </cell>
        </row>
        <row r="815">
          <cell r="A815" t="str">
            <v>B8304</v>
          </cell>
          <cell r="B815" t="str">
            <v>BAUER CHAIR KAYE NEWBERRY</v>
          </cell>
        </row>
        <row r="816">
          <cell r="A816" t="str">
            <v>B8308</v>
          </cell>
          <cell r="B816" t="str">
            <v>DONG LIU IDC</v>
          </cell>
        </row>
        <row r="817">
          <cell r="A817" t="str">
            <v>B8320</v>
          </cell>
          <cell r="B817" t="str">
            <v>CNTR FOR INTL AND COMP STUDIES</v>
          </cell>
        </row>
        <row r="818">
          <cell r="A818" t="str">
            <v>B8321</v>
          </cell>
          <cell r="B818" t="str">
            <v>START -UP YAO</v>
          </cell>
        </row>
        <row r="819">
          <cell r="A819" t="str">
            <v>B8324</v>
          </cell>
          <cell r="B819" t="str">
            <v>CNTR FOR INTL AND COMP STUDIES</v>
          </cell>
        </row>
        <row r="820">
          <cell r="A820" t="str">
            <v>B8333</v>
          </cell>
          <cell r="B820" t="str">
            <v>START UP SALIM</v>
          </cell>
        </row>
        <row r="821">
          <cell r="A821" t="str">
            <v>B8336</v>
          </cell>
          <cell r="B821" t="str">
            <v>START UP ASGHAR</v>
          </cell>
        </row>
        <row r="822">
          <cell r="A822" t="str">
            <v>B8502</v>
          </cell>
          <cell r="B822" t="str">
            <v>RDF FS 14 EDU TOLAR</v>
          </cell>
        </row>
        <row r="823">
          <cell r="A823" t="str">
            <v>B8505</v>
          </cell>
          <cell r="B823" t="str">
            <v>FS 14 ENG MOHAN</v>
          </cell>
        </row>
        <row r="824">
          <cell r="A824" t="str">
            <v>B8507</v>
          </cell>
          <cell r="B824" t="str">
            <v>RDF FS NSM REN</v>
          </cell>
        </row>
        <row r="825">
          <cell r="A825" t="str">
            <v>B8508</v>
          </cell>
          <cell r="B825" t="str">
            <v>RDF FS 14 NSM DO</v>
          </cell>
        </row>
        <row r="826">
          <cell r="A826" t="str">
            <v>B8512</v>
          </cell>
          <cell r="B826" t="str">
            <v>NRUF FS 14 ARCH RODRIGUEZ</v>
          </cell>
        </row>
        <row r="827">
          <cell r="A827" t="str">
            <v>B8526</v>
          </cell>
          <cell r="B827" t="str">
            <v>NRUF FS 14 CLASS QIN</v>
          </cell>
        </row>
        <row r="828">
          <cell r="A828" t="str">
            <v>B8528</v>
          </cell>
          <cell r="B828" t="str">
            <v>NRUF FS 14 CLASS SNEDIKER</v>
          </cell>
        </row>
        <row r="829">
          <cell r="A829" t="str">
            <v>B8529</v>
          </cell>
          <cell r="B829" t="str">
            <v>NRUF FS 14 CLASS TURCHI</v>
          </cell>
        </row>
        <row r="830">
          <cell r="A830" t="str">
            <v>B8530</v>
          </cell>
          <cell r="B830" t="str">
            <v>NRUF FS 14 CLASS WINTERSTEEN</v>
          </cell>
        </row>
        <row r="831">
          <cell r="A831" t="str">
            <v>B8535</v>
          </cell>
          <cell r="B831" t="str">
            <v>NRUF FS 14 LAW KWOK</v>
          </cell>
        </row>
        <row r="832">
          <cell r="A832" t="str">
            <v>B8545</v>
          </cell>
          <cell r="B832" t="str">
            <v>Maconda Brown O'Connor Endowed</v>
          </cell>
        </row>
        <row r="833">
          <cell r="A833" t="str">
            <v>B9001</v>
          </cell>
          <cell r="B833" t="str">
            <v>LAWSON ENDOWMENT</v>
          </cell>
        </row>
        <row r="834">
          <cell r="A834" t="str">
            <v>B9002</v>
          </cell>
          <cell r="B834" t="str">
            <v>BARBARA LECHENGER</v>
          </cell>
        </row>
        <row r="835">
          <cell r="A835" t="str">
            <v>B9003</v>
          </cell>
          <cell r="B835" t="str">
            <v>MARY MURPHY RESEARCH QUASI END</v>
          </cell>
        </row>
        <row r="836">
          <cell r="A836" t="str">
            <v>B9004</v>
          </cell>
          <cell r="B836" t="str">
            <v>SUPERCONDUCTIVITY QUASI ENDOWM</v>
          </cell>
        </row>
        <row r="837">
          <cell r="A837" t="str">
            <v>C0001</v>
          </cell>
          <cell r="B837" t="str">
            <v>PUBLIC SVC-GRANT</v>
          </cell>
        </row>
        <row r="838">
          <cell r="A838" t="str">
            <v>C0014</v>
          </cell>
          <cell r="B838" t="str">
            <v>DUNBAR STEM ACADEMY</v>
          </cell>
        </row>
        <row r="839">
          <cell r="A839" t="str">
            <v>C0016</v>
          </cell>
          <cell r="B839" t="str">
            <v>CHILD TRAUMA PROJECT</v>
          </cell>
        </row>
        <row r="840">
          <cell r="A840" t="str">
            <v>C0019</v>
          </cell>
          <cell r="B840" t="str">
            <v>DELPHIAN-BOULAVSKY</v>
          </cell>
        </row>
        <row r="841">
          <cell r="A841" t="str">
            <v>C0025</v>
          </cell>
          <cell r="B841" t="str">
            <v>ASC CARE CREDIT</v>
          </cell>
        </row>
        <row r="842">
          <cell r="A842" t="str">
            <v>C0111</v>
          </cell>
          <cell r="B842" t="str">
            <v>PUBL SVC-FCWS ADJUSTMENT</v>
          </cell>
        </row>
        <row r="843">
          <cell r="A843" t="str">
            <v>C0156</v>
          </cell>
          <cell r="B843" t="str">
            <v>HPM REVENUE</v>
          </cell>
        </row>
        <row r="844">
          <cell r="A844" t="str">
            <v>C0203</v>
          </cell>
          <cell r="B844" t="str">
            <v>HRM SALES &amp; CONF SVCS</v>
          </cell>
        </row>
        <row r="845">
          <cell r="A845" t="str">
            <v>C0210</v>
          </cell>
          <cell r="B845" t="str">
            <v>SM FICA-FD2-PUBL SVC</v>
          </cell>
        </row>
        <row r="846">
          <cell r="A846" t="str">
            <v>C0211</v>
          </cell>
          <cell r="B846" t="str">
            <v>LONGEVITY-FD1-PUBLIC SVC</v>
          </cell>
        </row>
        <row r="847">
          <cell r="A847" t="str">
            <v>C0212</v>
          </cell>
          <cell r="B847" t="str">
            <v>ERS INS PREM-FD2-PUBL SVC</v>
          </cell>
        </row>
        <row r="848">
          <cell r="A848" t="str">
            <v>C0213</v>
          </cell>
          <cell r="B848" t="str">
            <v>RETMT-ORP 1.19%-FD2-PUBL SVC</v>
          </cell>
        </row>
        <row r="849">
          <cell r="A849" t="str">
            <v>C0216</v>
          </cell>
          <cell r="B849" t="str">
            <v>RETMT-ORP 1.31%-FD2-PUBL SVC</v>
          </cell>
        </row>
        <row r="850">
          <cell r="A850" t="str">
            <v>C0223</v>
          </cell>
          <cell r="B850" t="str">
            <v>SBDC OPERATIONAL ACCT</v>
          </cell>
        </row>
        <row r="851">
          <cell r="A851" t="str">
            <v>C0225</v>
          </cell>
          <cell r="B851" t="str">
            <v>SBDC PTAC</v>
          </cell>
        </row>
        <row r="852">
          <cell r="A852" t="str">
            <v>C0265</v>
          </cell>
          <cell r="B852" t="str">
            <v>ARCH COMPUTER LAB</v>
          </cell>
        </row>
        <row r="853">
          <cell r="A853" t="str">
            <v>C0267</v>
          </cell>
          <cell r="B853" t="str">
            <v>ARCH IDEEA REGISTRAT</v>
          </cell>
        </row>
        <row r="854">
          <cell r="A854" t="str">
            <v>C0269</v>
          </cell>
          <cell r="B854" t="str">
            <v>SBDC PROGRAM INCOME</v>
          </cell>
        </row>
        <row r="855">
          <cell r="A855" t="str">
            <v>C0280</v>
          </cell>
          <cell r="B855" t="str">
            <v>SWTCC 2009</v>
          </cell>
        </row>
        <row r="856">
          <cell r="A856" t="str">
            <v>C0289</v>
          </cell>
          <cell r="B856" t="str">
            <v>SCHOLARSHIP &amp; COMMUNITY CONFER</v>
          </cell>
        </row>
        <row r="857">
          <cell r="A857" t="str">
            <v>C0303</v>
          </cell>
          <cell r="B857" t="str">
            <v>URBAN PRINCIPALS CONFERENCE</v>
          </cell>
        </row>
        <row r="858">
          <cell r="A858" t="str">
            <v>C0307</v>
          </cell>
          <cell r="B858" t="str">
            <v>ME-JOURNAL OF APPLIED MECHANIC</v>
          </cell>
        </row>
        <row r="859">
          <cell r="A859" t="str">
            <v>C0327</v>
          </cell>
          <cell r="B859" t="str">
            <v>BRAZOS VALLEY MATCH</v>
          </cell>
        </row>
        <row r="860">
          <cell r="A860" t="str">
            <v>C0331</v>
          </cell>
          <cell r="B860" t="str">
            <v>PHYSICS SOCIETY</v>
          </cell>
        </row>
        <row r="861">
          <cell r="A861" t="str">
            <v>C0339</v>
          </cell>
          <cell r="B861" t="str">
            <v>TEXTBOOK ACCOUNT</v>
          </cell>
        </row>
        <row r="862">
          <cell r="A862" t="str">
            <v>C0341</v>
          </cell>
          <cell r="B862" t="str">
            <v>ECONOMIC SYMPOSIA</v>
          </cell>
        </row>
        <row r="863">
          <cell r="A863" t="str">
            <v>C0343</v>
          </cell>
          <cell r="B863" t="str">
            <v>PRS CENTER</v>
          </cell>
        </row>
        <row r="864">
          <cell r="A864" t="str">
            <v>C0351</v>
          </cell>
          <cell r="B864" t="str">
            <v>OFFICE OF COMMUNITY PROJECTS</v>
          </cell>
        </row>
        <row r="865">
          <cell r="A865" t="str">
            <v>C0363</v>
          </cell>
          <cell r="B865" t="str">
            <v>LAW CENTER AA WHITE DISCRET RE</v>
          </cell>
        </row>
        <row r="866">
          <cell r="A866" t="str">
            <v>C0371</v>
          </cell>
          <cell r="B866" t="str">
            <v>FRONTIER FIESTA</v>
          </cell>
        </row>
        <row r="867">
          <cell r="A867" t="str">
            <v>C0371</v>
          </cell>
          <cell r="B867" t="str">
            <v>FRONTIER FIESTA</v>
          </cell>
        </row>
        <row r="868">
          <cell r="A868" t="str">
            <v>C0375</v>
          </cell>
          <cell r="B868" t="str">
            <v>HRM TECH RES &amp; ED CT</v>
          </cell>
        </row>
        <row r="869">
          <cell r="A869" t="str">
            <v>C0377</v>
          </cell>
          <cell r="B869" t="str">
            <v>ALUMNI SERVICES</v>
          </cell>
        </row>
        <row r="870">
          <cell r="A870" t="str">
            <v>C0387</v>
          </cell>
          <cell r="B870" t="str">
            <v>PORPHYRINS CONFERENCE</v>
          </cell>
        </row>
        <row r="871">
          <cell r="A871" t="str">
            <v>C0400</v>
          </cell>
          <cell r="B871" t="str">
            <v>BRC IDC</v>
          </cell>
        </row>
        <row r="872">
          <cell r="A872" t="str">
            <v>C0402</v>
          </cell>
          <cell r="B872" t="str">
            <v>ANNUAL LEAVE PUBLIC SVC</v>
          </cell>
        </row>
        <row r="873">
          <cell r="A873" t="str">
            <v>C0405</v>
          </cell>
          <cell r="B873" t="str">
            <v>OPT UEI, GNC, &amp; CASA CLINICS</v>
          </cell>
        </row>
        <row r="874">
          <cell r="A874" t="str">
            <v>C0406</v>
          </cell>
          <cell r="B874" t="str">
            <v>UEI CARE CREDIT</v>
          </cell>
        </row>
        <row r="875">
          <cell r="A875" t="str">
            <v>C0413</v>
          </cell>
          <cell r="B875" t="str">
            <v>ARTE PUBLICO PRESS</v>
          </cell>
        </row>
        <row r="876">
          <cell r="A876" t="str">
            <v>C0451</v>
          </cell>
          <cell r="B876" t="str">
            <v>CAN-DO SW BELL FOUNDATION</v>
          </cell>
        </row>
        <row r="877">
          <cell r="A877" t="str">
            <v>C0472</v>
          </cell>
          <cell r="B877" t="str">
            <v>HRM REST GEN GIFT IN KIND SUPP</v>
          </cell>
        </row>
        <row r="878">
          <cell r="A878" t="str">
            <v>C0476</v>
          </cell>
          <cell r="B878" t="str">
            <v>PUBLIC RELATIONS RESEARCH</v>
          </cell>
        </row>
        <row r="879">
          <cell r="A879" t="str">
            <v>C0504</v>
          </cell>
          <cell r="B879" t="str">
            <v>ECONOMIC SYMPOSIA</v>
          </cell>
        </row>
        <row r="880">
          <cell r="A880" t="str">
            <v>C0520</v>
          </cell>
          <cell r="B880" t="str">
            <v>COMMUNITY INITATIVE</v>
          </cell>
        </row>
        <row r="881">
          <cell r="A881" t="str">
            <v>C0528</v>
          </cell>
          <cell r="B881" t="str">
            <v>DRAMA HOU SHAKESPEAR FESTIVAL</v>
          </cell>
        </row>
        <row r="882">
          <cell r="A882" t="str">
            <v>C0530</v>
          </cell>
          <cell r="B882" t="str">
            <v>DRAMA CHILDREN'S THEATRE FESTI</v>
          </cell>
        </row>
        <row r="883">
          <cell r="A883" t="str">
            <v>C0540</v>
          </cell>
          <cell r="B883" t="str">
            <v>RADIO-GENERAL LEDGER</v>
          </cell>
        </row>
        <row r="884">
          <cell r="A884" t="str">
            <v>C0550</v>
          </cell>
          <cell r="B884" t="str">
            <v>RADIO-UNDERWRITING/MRKTG</v>
          </cell>
        </row>
        <row r="885">
          <cell r="A885" t="str">
            <v>C0564</v>
          </cell>
          <cell r="B885" t="str">
            <v>ENGR EEG CONFERENCE</v>
          </cell>
        </row>
        <row r="886">
          <cell r="A886" t="str">
            <v>C0566</v>
          </cell>
          <cell r="B886" t="str">
            <v>SOCIAL SCIENCE QUARTERLY</v>
          </cell>
        </row>
        <row r="887">
          <cell r="A887" t="str">
            <v>C0571</v>
          </cell>
          <cell r="B887" t="str">
            <v>MECHANICS OF SOLIDS</v>
          </cell>
        </row>
        <row r="888">
          <cell r="A888" t="str">
            <v>C0577</v>
          </cell>
          <cell r="B888" t="str">
            <v>ASIAN AMERICAN STUDY</v>
          </cell>
        </row>
        <row r="889">
          <cell r="A889" t="str">
            <v>C0581</v>
          </cell>
          <cell r="B889" t="str">
            <v>INTL SCHOLARS EXCHANGE</v>
          </cell>
        </row>
        <row r="890">
          <cell r="A890" t="str">
            <v>C0585</v>
          </cell>
          <cell r="B890" t="str">
            <v>NAT'L SOC HISPANIC PHYSICISTS</v>
          </cell>
        </row>
        <row r="891">
          <cell r="A891" t="str">
            <v>C0588</v>
          </cell>
          <cell r="B891" t="str">
            <v>COLLEGE OF EDUCATN'S INTERNSHP</v>
          </cell>
        </row>
        <row r="892">
          <cell r="A892" t="str">
            <v>C0599</v>
          </cell>
          <cell r="B892" t="str">
            <v>HATAC - SBC FNDTN</v>
          </cell>
        </row>
        <row r="893">
          <cell r="A893" t="str">
            <v>C0600</v>
          </cell>
          <cell r="B893" t="str">
            <v>LIBRARY FINES</v>
          </cell>
        </row>
        <row r="894">
          <cell r="A894" t="str">
            <v>C0607</v>
          </cell>
          <cell r="B894" t="str">
            <v>JAY SHROEDER LECTURE FUND</v>
          </cell>
        </row>
        <row r="895">
          <cell r="A895" t="str">
            <v>C0612</v>
          </cell>
          <cell r="B895" t="str">
            <v>FT BEND SBDC - PROGRAM</v>
          </cell>
        </row>
        <row r="896">
          <cell r="A896" t="str">
            <v>C0613</v>
          </cell>
          <cell r="B896" t="str">
            <v>CAPITAL OUTLAY REDUC-PUBL SVC</v>
          </cell>
        </row>
        <row r="897">
          <cell r="A897" t="str">
            <v>C0620</v>
          </cell>
          <cell r="B897" t="str">
            <v>RADIO-FUND RAISING DIV</v>
          </cell>
        </row>
        <row r="898">
          <cell r="A898" t="str">
            <v>C0625</v>
          </cell>
          <cell r="B898" t="str">
            <v>COMM STUDIES</v>
          </cell>
        </row>
        <row r="899">
          <cell r="A899" t="str">
            <v>C0634</v>
          </cell>
          <cell r="B899" t="str">
            <v>HHP LOCAL</v>
          </cell>
        </row>
        <row r="900">
          <cell r="A900" t="str">
            <v>C0656</v>
          </cell>
          <cell r="B900" t="str">
            <v>FINANCE CLOSING</v>
          </cell>
        </row>
        <row r="901">
          <cell r="A901" t="str">
            <v>C0664</v>
          </cell>
          <cell r="B901" t="str">
            <v>CONFERENCE WORKSHOP INCOME</v>
          </cell>
        </row>
        <row r="902">
          <cell r="A902" t="str">
            <v>C0664</v>
          </cell>
          <cell r="B902" t="str">
            <v>CONFERENCE WORKSHOP INCOME</v>
          </cell>
        </row>
        <row r="903">
          <cell r="A903" t="str">
            <v>C0668</v>
          </cell>
          <cell r="B903" t="str">
            <v>GOOD NEIGHBOR CLINIC_GIFTS</v>
          </cell>
        </row>
        <row r="904">
          <cell r="A904" t="str">
            <v>C0672</v>
          </cell>
          <cell r="B904" t="str">
            <v>CHARTR SCHL-CHILDREN CHARITY</v>
          </cell>
        </row>
        <row r="905">
          <cell r="A905" t="str">
            <v>C0679</v>
          </cell>
          <cell r="B905" t="str">
            <v>BILL &amp; ANN STOKES ENDOWMENT</v>
          </cell>
        </row>
        <row r="906">
          <cell r="A906" t="str">
            <v>C0681</v>
          </cell>
          <cell r="B906" t="str">
            <v>HOUSTON PRODUCTIVITY INSTITUTE</v>
          </cell>
        </row>
        <row r="907">
          <cell r="A907" t="str">
            <v>C0683</v>
          </cell>
          <cell r="B907" t="str">
            <v>PRGM &amp; PRODUCTION</v>
          </cell>
        </row>
        <row r="908">
          <cell r="A908" t="str">
            <v>C0686</v>
          </cell>
          <cell r="B908" t="str">
            <v>PROGRAM INFORMATION</v>
          </cell>
        </row>
        <row r="909">
          <cell r="A909" t="str">
            <v>C0688</v>
          </cell>
          <cell r="B909" t="str">
            <v>FUNDRAISING/MEMBERSHIP</v>
          </cell>
        </row>
        <row r="910">
          <cell r="A910" t="str">
            <v>C0689</v>
          </cell>
          <cell r="B910" t="str">
            <v>SPECIAL EVENTS</v>
          </cell>
        </row>
        <row r="911">
          <cell r="A911" t="str">
            <v>C0691</v>
          </cell>
          <cell r="B911" t="str">
            <v>UNDERWRITTING</v>
          </cell>
        </row>
        <row r="912">
          <cell r="A912" t="str">
            <v>C0694</v>
          </cell>
          <cell r="B912" t="str">
            <v>MGMT &amp; GENERAL</v>
          </cell>
        </row>
        <row r="913">
          <cell r="A913" t="str">
            <v>C0696</v>
          </cell>
          <cell r="B913" t="str">
            <v>CHEMICAL AND THE ENVIRONMENT</v>
          </cell>
        </row>
        <row r="914">
          <cell r="A914" t="str">
            <v>C0699</v>
          </cell>
          <cell r="B914" t="str">
            <v>CREATE HOUSTON ENDOWMENT</v>
          </cell>
        </row>
        <row r="915">
          <cell r="A915" t="str">
            <v>C0703</v>
          </cell>
          <cell r="B915" t="str">
            <v>BLAFFER RESTRICTED GIFTS</v>
          </cell>
        </row>
        <row r="916">
          <cell r="A916" t="str">
            <v>C0704</v>
          </cell>
          <cell r="B916" t="str">
            <v>IDC-BUILDING EQUIPMENT</v>
          </cell>
        </row>
        <row r="917">
          <cell r="A917" t="str">
            <v>C0707</v>
          </cell>
          <cell r="B917" t="str">
            <v>CONTRACTED SERVICES</v>
          </cell>
        </row>
        <row r="918">
          <cell r="A918" t="str">
            <v>C0709</v>
          </cell>
          <cell r="B918" t="str">
            <v>TX CONSUMER COMPLAINT CENTER</v>
          </cell>
        </row>
        <row r="919">
          <cell r="A919" t="str">
            <v>C0718</v>
          </cell>
          <cell r="B919" t="str">
            <v>BLAFFER GALLERY RESTRICTED</v>
          </cell>
        </row>
        <row r="920">
          <cell r="A920" t="str">
            <v>C0724</v>
          </cell>
          <cell r="B920" t="str">
            <v>Hurricane Ike Relief</v>
          </cell>
        </row>
        <row r="921">
          <cell r="A921" t="str">
            <v>C0800</v>
          </cell>
          <cell r="B921" t="str">
            <v>IDC UH RECOVERY</v>
          </cell>
        </row>
        <row r="922">
          <cell r="A922" t="str">
            <v>C0804</v>
          </cell>
          <cell r="B922" t="str">
            <v>CREATE SID W. RICHARDSON II</v>
          </cell>
        </row>
        <row r="923">
          <cell r="A923" t="str">
            <v>C0805</v>
          </cell>
          <cell r="B923" t="str">
            <v>LGBT RESOURCE CENTER</v>
          </cell>
        </row>
        <row r="924">
          <cell r="A924" t="str">
            <v>C0805</v>
          </cell>
          <cell r="B924" t="str">
            <v>LGBTQ RESOURCE CENTER</v>
          </cell>
        </row>
        <row r="925">
          <cell r="A925" t="str">
            <v>C0805</v>
          </cell>
          <cell r="B925" t="str">
            <v>LGBTQ RESOURCE CENTER</v>
          </cell>
        </row>
        <row r="926">
          <cell r="A926" t="str">
            <v>C0806</v>
          </cell>
          <cell r="B926" t="str">
            <v>WRC RESOURCE CENTER</v>
          </cell>
        </row>
        <row r="927">
          <cell r="A927" t="str">
            <v>C0806</v>
          </cell>
          <cell r="B927" t="str">
            <v>WRC RESOURCE CENTER</v>
          </cell>
        </row>
        <row r="928">
          <cell r="A928" t="str">
            <v>C1803</v>
          </cell>
          <cell r="B928" t="str">
            <v>TECHNOLOGY ALLOTMENT</v>
          </cell>
        </row>
        <row r="929">
          <cell r="A929" t="str">
            <v>C1809</v>
          </cell>
          <cell r="B929" t="str">
            <v>BLAFFER CURATORIAL FELLOWSHIP</v>
          </cell>
        </row>
        <row r="930">
          <cell r="A930" t="str">
            <v>C1811</v>
          </cell>
          <cell r="B930" t="str">
            <v>CAMPUS REC YIP</v>
          </cell>
        </row>
        <row r="931">
          <cell r="A931" t="str">
            <v>C1811</v>
          </cell>
          <cell r="B931" t="str">
            <v>CAMPUS REC YIP</v>
          </cell>
        </row>
        <row r="932">
          <cell r="A932" t="str">
            <v>C1811</v>
          </cell>
          <cell r="B932" t="str">
            <v>CAMPUS REC YIP</v>
          </cell>
        </row>
        <row r="933">
          <cell r="A933" t="str">
            <v>C1812</v>
          </cell>
          <cell r="B933" t="str">
            <v>ICC/BIENNIAL</v>
          </cell>
        </row>
        <row r="934">
          <cell r="A934" t="str">
            <v>C1814</v>
          </cell>
          <cell r="B934" t="str">
            <v>UHCO SEE TO SUCCEED PROGRAM</v>
          </cell>
        </row>
        <row r="935">
          <cell r="A935" t="str">
            <v>C1816</v>
          </cell>
          <cell r="B935" t="str">
            <v>UHCO AMBULATORY SERV</v>
          </cell>
        </row>
        <row r="936">
          <cell r="A936" t="str">
            <v>C2201</v>
          </cell>
          <cell r="B936" t="str">
            <v>ALBERT &amp; MARGARET ALKEK FAMILY</v>
          </cell>
        </row>
        <row r="937">
          <cell r="A937" t="str">
            <v>C2206</v>
          </cell>
          <cell r="B937" t="str">
            <v>CHILD NEURO CLINIC</v>
          </cell>
        </row>
        <row r="938">
          <cell r="A938" t="str">
            <v>C3483</v>
          </cell>
          <cell r="B938" t="str">
            <v>UHCO - DALLAS</v>
          </cell>
        </row>
        <row r="939">
          <cell r="A939" t="str">
            <v>C3489</v>
          </cell>
          <cell r="B939" t="str">
            <v>GENE CAMPBELL DEVELOPMENT</v>
          </cell>
        </row>
        <row r="940">
          <cell r="A940" t="str">
            <v>C3502</v>
          </cell>
          <cell r="B940" t="str">
            <v>RADIO-FRONT ROW</v>
          </cell>
        </row>
        <row r="941">
          <cell r="A941" t="str">
            <v>C3671</v>
          </cell>
          <cell r="B941" t="str">
            <v>EDITOR LEADERSHIP QUARTERLY</v>
          </cell>
        </row>
        <row r="942">
          <cell r="A942" t="str">
            <v>C4662</v>
          </cell>
          <cell r="B942" t="str">
            <v>TEXAS INNOCENCE PROJECT</v>
          </cell>
        </row>
        <row r="943">
          <cell r="A943" t="str">
            <v>C4663</v>
          </cell>
          <cell r="B943" t="str">
            <v>GCSW COMMUNICATIONS</v>
          </cell>
        </row>
        <row r="944">
          <cell r="A944" t="str">
            <v>C4667</v>
          </cell>
          <cell r="B944" t="str">
            <v>SPECIAL EVENTS</v>
          </cell>
        </row>
        <row r="945">
          <cell r="A945" t="str">
            <v>C4670</v>
          </cell>
          <cell r="B945" t="str">
            <v>MELCHER CENTER FOR PUB BROADCG</v>
          </cell>
        </row>
        <row r="946">
          <cell r="A946" t="str">
            <v>C4673</v>
          </cell>
          <cell r="B946" t="str">
            <v>COMPUTATIONAL SURGERY CONF</v>
          </cell>
        </row>
        <row r="947">
          <cell r="A947" t="str">
            <v>C4674</v>
          </cell>
          <cell r="B947" t="str">
            <v>UHCO - FORT WORTH CLINIC</v>
          </cell>
        </row>
        <row r="948">
          <cell r="A948" t="str">
            <v>C4692</v>
          </cell>
          <cell r="B948" t="str">
            <v>BENEFIT ASSMNT-STATE-PUBL SVC</v>
          </cell>
        </row>
        <row r="949">
          <cell r="A949" t="str">
            <v>C8574</v>
          </cell>
          <cell r="B949" t="str">
            <v>Dr. Richard Lee Gelwick Endow</v>
          </cell>
        </row>
        <row r="950">
          <cell r="A950" t="str">
            <v>C9017</v>
          </cell>
          <cell r="B950" t="str">
            <v>BARNESTONE LECTURE SERIES-ARCH</v>
          </cell>
        </row>
        <row r="951">
          <cell r="A951" t="str">
            <v>D0007</v>
          </cell>
          <cell r="B951" t="str">
            <v>SUGAR LAND OPS LOCAL SALARY</v>
          </cell>
        </row>
        <row r="952">
          <cell r="A952" t="str">
            <v>D0015</v>
          </cell>
          <cell r="B952" t="str">
            <v>CINCO RANCH PROJECTS</v>
          </cell>
        </row>
        <row r="953">
          <cell r="A953" t="str">
            <v>D0016</v>
          </cell>
          <cell r="B953" t="str">
            <v>CINCO RANCH OPS LOCAL SALARY</v>
          </cell>
        </row>
        <row r="954">
          <cell r="A954" t="str">
            <v>D0018</v>
          </cell>
          <cell r="B954" t="str">
            <v>CINCO RANCH OPS BUSINESS</v>
          </cell>
        </row>
        <row r="955">
          <cell r="A955" t="str">
            <v>D0019</v>
          </cell>
          <cell r="B955" t="str">
            <v>CINCO RANCH FACILITIES</v>
          </cell>
        </row>
        <row r="956">
          <cell r="A956" t="str">
            <v>D0029</v>
          </cell>
          <cell r="B956" t="str">
            <v>ORGAN GIFTS</v>
          </cell>
        </row>
        <row r="957">
          <cell r="A957" t="str">
            <v>D0031</v>
          </cell>
          <cell r="B957" t="str">
            <v>ANNUAL FIELD DAY</v>
          </cell>
        </row>
        <row r="958">
          <cell r="A958" t="str">
            <v>D0035</v>
          </cell>
          <cell r="B958" t="str">
            <v>CONSTRU MGMNT ACADEMIC SUPPORT</v>
          </cell>
        </row>
        <row r="959">
          <cell r="A959" t="str">
            <v>D0037</v>
          </cell>
          <cell r="B959" t="str">
            <v>O'QUINN WRITING CENTER SUPPORT</v>
          </cell>
        </row>
        <row r="960">
          <cell r="A960" t="str">
            <v>D0038</v>
          </cell>
          <cell r="B960" t="str">
            <v>HRM ALUMNI HALL</v>
          </cell>
        </row>
        <row r="961">
          <cell r="A961" t="str">
            <v>D0042</v>
          </cell>
          <cell r="B961" t="str">
            <v>THE ENTERTAINMENT INDUSTRY</v>
          </cell>
        </row>
        <row r="962">
          <cell r="A962" t="str">
            <v>D0043</v>
          </cell>
          <cell r="B962" t="str">
            <v>DEPT EXCELLENCE FUND</v>
          </cell>
        </row>
        <row r="963">
          <cell r="A963" t="str">
            <v>D0044</v>
          </cell>
          <cell r="B963" t="str">
            <v>FAC DEVELOPMENT FUND</v>
          </cell>
        </row>
        <row r="964">
          <cell r="A964" t="str">
            <v>D0049</v>
          </cell>
          <cell r="B964" t="str">
            <v>ACADEMIC ACHIEVERS PROGRAM</v>
          </cell>
        </row>
        <row r="965">
          <cell r="A965" t="str">
            <v>D0052</v>
          </cell>
          <cell r="B965" t="str">
            <v>BEST WESTERN HISTORY&amp;LEGACIES</v>
          </cell>
        </row>
        <row r="966">
          <cell r="A966" t="str">
            <v>D0053</v>
          </cell>
          <cell r="B966" t="str">
            <v>MOORES S PENNINGS</v>
          </cell>
        </row>
        <row r="967">
          <cell r="A967" t="str">
            <v>D0055</v>
          </cell>
          <cell r="B967" t="str">
            <v>NSM CBO</v>
          </cell>
        </row>
        <row r="968">
          <cell r="A968" t="str">
            <v>D0057</v>
          </cell>
          <cell r="B968" t="str">
            <v>GOLF TOURNAMENT-PHARMACY</v>
          </cell>
        </row>
        <row r="969">
          <cell r="A969" t="str">
            <v>D0059</v>
          </cell>
          <cell r="B969" t="str">
            <v>BLAFFER ART &amp; DESIGN</v>
          </cell>
        </row>
        <row r="970">
          <cell r="A970" t="str">
            <v>D0060</v>
          </cell>
          <cell r="B970" t="str">
            <v>CEE OCEANS AND HYDROSYSTEMS</v>
          </cell>
        </row>
        <row r="971">
          <cell r="A971" t="str">
            <v>D0065</v>
          </cell>
          <cell r="B971" t="str">
            <v>REPLACE TELEPHONE SYS</v>
          </cell>
        </row>
        <row r="972">
          <cell r="A972" t="str">
            <v>D0066</v>
          </cell>
          <cell r="B972" t="str">
            <v>UH WIRELESS PHASE 3</v>
          </cell>
        </row>
        <row r="973">
          <cell r="A973" t="str">
            <v>D0066</v>
          </cell>
          <cell r="B973" t="str">
            <v>UH WIRELESS PHASE 3</v>
          </cell>
        </row>
        <row r="974">
          <cell r="A974" t="str">
            <v>D0068</v>
          </cell>
          <cell r="B974" t="str">
            <v>FDIP DAWSON MOROSAN</v>
          </cell>
        </row>
        <row r="975">
          <cell r="A975" t="str">
            <v>D0069</v>
          </cell>
          <cell r="B975" t="str">
            <v>PHAR SUMMER CAMP</v>
          </cell>
        </row>
        <row r="976">
          <cell r="A976" t="str">
            <v>D0072</v>
          </cell>
          <cell r="B976" t="str">
            <v>Private gifts for teachHOUSTON</v>
          </cell>
        </row>
        <row r="977">
          <cell r="A977" t="str">
            <v>D0074</v>
          </cell>
          <cell r="B977" t="str">
            <v>FDIP COLE CONTRACTOR 2013</v>
          </cell>
        </row>
        <row r="978">
          <cell r="A978" t="str">
            <v>D0075</v>
          </cell>
          <cell r="B978" t="str">
            <v>FDIP COPELAND 2013</v>
          </cell>
        </row>
        <row r="979">
          <cell r="A979" t="str">
            <v>D0078</v>
          </cell>
          <cell r="B979" t="str">
            <v>PIPING TECH CERTIFICATE</v>
          </cell>
        </row>
        <row r="980">
          <cell r="A980" t="str">
            <v>D0083</v>
          </cell>
          <cell r="B980" t="str">
            <v>COP-GRADUATE SALARY</v>
          </cell>
        </row>
        <row r="981">
          <cell r="A981" t="str">
            <v>D0086</v>
          </cell>
          <cell r="B981" t="str">
            <v>COSC EXCELLENCE FUND</v>
          </cell>
        </row>
        <row r="982">
          <cell r="A982" t="str">
            <v>D0092</v>
          </cell>
          <cell r="B982" t="str">
            <v>PMI ILT CERTIFICATE FUND</v>
          </cell>
        </row>
        <row r="983">
          <cell r="A983" t="str">
            <v>D0093</v>
          </cell>
          <cell r="B983" t="str">
            <v>ISS ILT CERTIFICATE FUND</v>
          </cell>
        </row>
        <row r="984">
          <cell r="A984" t="str">
            <v>D0097</v>
          </cell>
          <cell r="B984" t="str">
            <v>SCHOLARLY ACTIVITIES - GUPTA</v>
          </cell>
        </row>
        <row r="985">
          <cell r="A985" t="str">
            <v>D0099</v>
          </cell>
          <cell r="B985" t="str">
            <v>JANE DALE OWEN</v>
          </cell>
        </row>
        <row r="986">
          <cell r="A986" t="str">
            <v>D0101</v>
          </cell>
          <cell r="B986" t="str">
            <v>DISTINGUISHED CAREER AWARD</v>
          </cell>
        </row>
        <row r="987">
          <cell r="A987" t="str">
            <v>D0102</v>
          </cell>
          <cell r="B987" t="str">
            <v>FACULTY RESEARCH EXCELLENCE</v>
          </cell>
        </row>
        <row r="988">
          <cell r="A988" t="str">
            <v>D0103</v>
          </cell>
          <cell r="B988" t="str">
            <v>ART CULLEN PROF - CHARLES</v>
          </cell>
        </row>
        <row r="989">
          <cell r="A989" t="str">
            <v>D0104</v>
          </cell>
          <cell r="B989" t="str">
            <v>CULLEN PROFESSORSHIP-MOHAN</v>
          </cell>
        </row>
        <row r="990">
          <cell r="A990" t="str">
            <v>D0105</v>
          </cell>
          <cell r="B990" t="str">
            <v>STRAGTEGIC FORESIGHT PROGRAM</v>
          </cell>
        </row>
        <row r="991">
          <cell r="A991" t="str">
            <v>D0106</v>
          </cell>
          <cell r="B991" t="str">
            <v>MOORES PIANO FUND</v>
          </cell>
        </row>
        <row r="992">
          <cell r="A992" t="str">
            <v>D0108</v>
          </cell>
          <cell r="B992" t="str">
            <v>WOLFF CENTER PROJECT</v>
          </cell>
        </row>
        <row r="993">
          <cell r="A993" t="str">
            <v>D0122</v>
          </cell>
          <cell r="B993" t="str">
            <v>ONLINE GRADUATE DEGREE PROGRAM</v>
          </cell>
        </row>
        <row r="994">
          <cell r="A994" t="str">
            <v>D0124</v>
          </cell>
          <cell r="B994" t="str">
            <v>LAW CENTER - COPY CENTER</v>
          </cell>
        </row>
        <row r="995">
          <cell r="A995" t="str">
            <v>D0125</v>
          </cell>
          <cell r="B995" t="str">
            <v>NSM TA SALARY</v>
          </cell>
        </row>
        <row r="996">
          <cell r="A996" t="str">
            <v>D0126</v>
          </cell>
          <cell r="B996" t="str">
            <v>COE COMMUNICATIONS OFFICE</v>
          </cell>
        </row>
        <row r="997">
          <cell r="A997" t="str">
            <v>D0132</v>
          </cell>
          <cell r="B997" t="str">
            <v>PLS - PROF SCL MGR CERT</v>
          </cell>
        </row>
        <row r="998">
          <cell r="A998" t="str">
            <v>D0133</v>
          </cell>
          <cell r="B998" t="str">
            <v>CERT INTNL LOGISTICS</v>
          </cell>
        </row>
        <row r="999">
          <cell r="A999" t="str">
            <v>D0135</v>
          </cell>
          <cell r="B999" t="str">
            <v>CERT TRANS LOGISTICS</v>
          </cell>
        </row>
        <row r="1000">
          <cell r="A1000" t="str">
            <v>D0139</v>
          </cell>
          <cell r="B1000" t="str">
            <v>VARIOUS RESEARCH PROJECTS</v>
          </cell>
        </row>
        <row r="1001">
          <cell r="A1001" t="str">
            <v>D0141</v>
          </cell>
          <cell r="B1001" t="str">
            <v>SCADA 3-DAY CERTIFICATION</v>
          </cell>
        </row>
        <row r="1002">
          <cell r="A1002" t="str">
            <v>D0143</v>
          </cell>
          <cell r="B1002" t="str">
            <v>HUGH ROY &amp; LILLIE CULLEN PROF</v>
          </cell>
        </row>
        <row r="1003">
          <cell r="A1003" t="str">
            <v>D0144</v>
          </cell>
          <cell r="B1003" t="str">
            <v>i-PHONE/ PAVLIDIS</v>
          </cell>
        </row>
        <row r="1004">
          <cell r="A1004" t="str">
            <v>D0148</v>
          </cell>
          <cell r="B1004" t="str">
            <v>MA ARTS LEADERSHIP APP FEE</v>
          </cell>
        </row>
        <row r="1005">
          <cell r="A1005" t="str">
            <v>D0155</v>
          </cell>
          <cell r="B1005" t="str">
            <v>SEFH-UH SCIENCE &amp; ENG FAIR SUP</v>
          </cell>
        </row>
        <row r="1006">
          <cell r="A1006" t="str">
            <v>D0159</v>
          </cell>
          <cell r="B1006" t="str">
            <v>NSM GRADUATE STUDIES</v>
          </cell>
        </row>
        <row r="1007">
          <cell r="A1007" t="str">
            <v>D0165</v>
          </cell>
          <cell r="B1007" t="str">
            <v>ASLI VOLUNTARY FEES</v>
          </cell>
        </row>
        <row r="1008">
          <cell r="A1008" t="str">
            <v>D0167</v>
          </cell>
          <cell r="B1008" t="str">
            <v>MOORES SCHOLARSHIP-BASSLER</v>
          </cell>
        </row>
        <row r="1009">
          <cell r="A1009" t="str">
            <v>D0168</v>
          </cell>
          <cell r="B1009" t="str">
            <v>MOORES PROFESSOR - SONG</v>
          </cell>
        </row>
        <row r="1010">
          <cell r="A1010" t="str">
            <v>D0176</v>
          </cell>
          <cell r="B1010" t="str">
            <v>TIP GRANT - ATH HYBRID COURSES</v>
          </cell>
        </row>
        <row r="1011">
          <cell r="A1011" t="str">
            <v>D0184</v>
          </cell>
          <cell r="B1011" t="str">
            <v>PIPELINE PROGRAM</v>
          </cell>
        </row>
        <row r="1012">
          <cell r="A1012" t="str">
            <v>D0192</v>
          </cell>
          <cell r="B1012" t="str">
            <v>COE OFFICE OF RESEARCH</v>
          </cell>
        </row>
        <row r="1013">
          <cell r="A1013" t="str">
            <v>D0195</v>
          </cell>
          <cell r="B1013" t="str">
            <v>BAUER FACILITIES</v>
          </cell>
        </row>
        <row r="1014">
          <cell r="A1014" t="str">
            <v>D0197</v>
          </cell>
          <cell r="B1014" t="str">
            <v>BONNER LEADERS PROGRAM</v>
          </cell>
        </row>
        <row r="1015">
          <cell r="A1015" t="str">
            <v>D0200</v>
          </cell>
          <cell r="B1015" t="str">
            <v>BME-GIFT</v>
          </cell>
        </row>
        <row r="1016">
          <cell r="A1016" t="str">
            <v>D0203</v>
          </cell>
          <cell r="B1016" t="str">
            <v>ENERGY &amp; SUSTAINABILITY</v>
          </cell>
        </row>
        <row r="1017">
          <cell r="A1017" t="str">
            <v>D0206</v>
          </cell>
          <cell r="B1017" t="str">
            <v>UIT HOSTED SVCS-SLA</v>
          </cell>
        </row>
        <row r="1018">
          <cell r="A1018" t="str">
            <v>D0206</v>
          </cell>
          <cell r="B1018" t="str">
            <v>UIT HOSTED SVCS-SLA</v>
          </cell>
        </row>
        <row r="1019">
          <cell r="A1019" t="str">
            <v>D0215</v>
          </cell>
          <cell r="B1019" t="str">
            <v>UIT PROJECTS FUNDING</v>
          </cell>
        </row>
        <row r="1020">
          <cell r="A1020" t="str">
            <v>D0216</v>
          </cell>
          <cell r="B1020" t="str">
            <v>WEB-BASED TEACHING</v>
          </cell>
        </row>
        <row r="1021">
          <cell r="A1021" t="str">
            <v>D0217</v>
          </cell>
          <cell r="B1021" t="str">
            <v>LAW LIBRARY</v>
          </cell>
        </row>
        <row r="1022">
          <cell r="A1022" t="str">
            <v>D0218</v>
          </cell>
          <cell r="B1022" t="str">
            <v>GUNARATNE MOORES CHAIR</v>
          </cell>
        </row>
        <row r="1023">
          <cell r="A1023" t="str">
            <v>D0219</v>
          </cell>
          <cell r="B1023" t="str">
            <v>CLASSROOM TECHNOLOGIES</v>
          </cell>
        </row>
        <row r="1024">
          <cell r="A1024" t="str">
            <v>D0220</v>
          </cell>
          <cell r="B1024" t="str">
            <v>GRAD CERT IN UPSTREAM E SAFETY</v>
          </cell>
        </row>
        <row r="1025">
          <cell r="A1025" t="str">
            <v>D0223</v>
          </cell>
          <cell r="B1025" t="str">
            <v>HOLLYER TIP GRANT 2014</v>
          </cell>
        </row>
        <row r="1026">
          <cell r="A1026" t="str">
            <v>D0228</v>
          </cell>
          <cell r="B1026" t="str">
            <v>IEPRE</v>
          </cell>
        </row>
        <row r="1027">
          <cell r="A1027" t="str">
            <v>D0229</v>
          </cell>
          <cell r="B1027" t="str">
            <v>STAGE MGT</v>
          </cell>
        </row>
        <row r="1028">
          <cell r="A1028" t="str">
            <v>D0230</v>
          </cell>
          <cell r="B1028" t="str">
            <v>SUGAR LAND TRANSITION</v>
          </cell>
        </row>
        <row r="1029">
          <cell r="A1029" t="str">
            <v>D0233</v>
          </cell>
          <cell r="B1029" t="str">
            <v>BELARBI CONSULTING</v>
          </cell>
        </row>
        <row r="1030">
          <cell r="A1030" t="str">
            <v>D0236</v>
          </cell>
          <cell r="B1030" t="str">
            <v>NSM INFORMATION TECHNOLOGY</v>
          </cell>
        </row>
        <row r="1031">
          <cell r="A1031" t="str">
            <v>D0238</v>
          </cell>
          <cell r="B1031" t="str">
            <v>SCARBOROUGH GIFT</v>
          </cell>
        </row>
        <row r="1032">
          <cell r="A1032" t="str">
            <v>D0243</v>
          </cell>
          <cell r="B1032" t="str">
            <v>AAPG STUDENT ORG</v>
          </cell>
        </row>
        <row r="1033">
          <cell r="A1033" t="str">
            <v>D0245</v>
          </cell>
          <cell r="B1033" t="str">
            <v>MOHAN ACADEMIC SUPPORT</v>
          </cell>
        </row>
        <row r="1034">
          <cell r="A1034" t="str">
            <v>D0247</v>
          </cell>
          <cell r="B1034" t="str">
            <v>IHELG SUITE</v>
          </cell>
        </row>
        <row r="1035">
          <cell r="A1035" t="str">
            <v>D0249</v>
          </cell>
          <cell r="B1035" t="str">
            <v>LGIA MUSIC</v>
          </cell>
        </row>
        <row r="1036">
          <cell r="A1036" t="str">
            <v>D0254</v>
          </cell>
          <cell r="B1036" t="str">
            <v>GRADUATE PROGRAM PHARMACY</v>
          </cell>
        </row>
        <row r="1037">
          <cell r="A1037" t="str">
            <v>D0255</v>
          </cell>
          <cell r="B1037" t="str">
            <v>GRADUATE ADMISSION FEES</v>
          </cell>
        </row>
        <row r="1038">
          <cell r="A1038" t="str">
            <v>D0256</v>
          </cell>
          <cell r="B1038" t="str">
            <v>MOVERS &amp; SHAKERS</v>
          </cell>
        </row>
        <row r="1039">
          <cell r="A1039" t="str">
            <v>D0257</v>
          </cell>
          <cell r="B1039" t="str">
            <v>PROVOST FAC TRAVEL</v>
          </cell>
        </row>
        <row r="1040">
          <cell r="A1040" t="str">
            <v>D0259</v>
          </cell>
          <cell r="B1040" t="str">
            <v>NSM PROFESSIONAL PROGRAMS</v>
          </cell>
        </row>
        <row r="1041">
          <cell r="A1041" t="str">
            <v>D0260</v>
          </cell>
          <cell r="B1041" t="str">
            <v>STEM CENTER VARIOUS DONOR</v>
          </cell>
        </row>
        <row r="1042">
          <cell r="A1042" t="str">
            <v>D0263</v>
          </cell>
          <cell r="B1042" t="str">
            <v>AGL SHORT COURSE FUND</v>
          </cell>
        </row>
        <row r="1043">
          <cell r="A1043" t="str">
            <v>D0264</v>
          </cell>
          <cell r="B1043" t="str">
            <v>ET ENERGY FUND</v>
          </cell>
        </row>
        <row r="1044">
          <cell r="A1044" t="str">
            <v>D0267</v>
          </cell>
          <cell r="B1044" t="str">
            <v>MSM ALUMNI ANNUAL FUND</v>
          </cell>
        </row>
        <row r="1045">
          <cell r="A1045" t="str">
            <v>D0269</v>
          </cell>
          <cell r="B1045" t="str">
            <v>ASCO PROGRAM GRANTS</v>
          </cell>
        </row>
        <row r="1046">
          <cell r="A1046" t="str">
            <v>D0273</v>
          </cell>
          <cell r="B1046" t="str">
            <v>GULOY MOORES CHAIR</v>
          </cell>
        </row>
        <row r="1047">
          <cell r="A1047" t="str">
            <v>D0277</v>
          </cell>
          <cell r="B1047" t="str">
            <v>BAND FEES</v>
          </cell>
        </row>
        <row r="1048">
          <cell r="A1048" t="str">
            <v>D0279</v>
          </cell>
          <cell r="B1048" t="str">
            <v>NSM ACADEMIC AFFAIRS</v>
          </cell>
        </row>
        <row r="1049">
          <cell r="A1049" t="str">
            <v>D0281</v>
          </cell>
          <cell r="B1049" t="str">
            <v>CLASS DISSERTATION &amp;THESIS FEE</v>
          </cell>
        </row>
        <row r="1050">
          <cell r="A1050" t="str">
            <v>D0286</v>
          </cell>
          <cell r="B1050" t="str">
            <v>SUGAR LAND OPERATIONS SALARY</v>
          </cell>
        </row>
        <row r="1051">
          <cell r="A1051" t="str">
            <v>D0287</v>
          </cell>
          <cell r="B1051" t="str">
            <v>GRINGORENKO CULLEN PROFESSORSH</v>
          </cell>
        </row>
        <row r="1052">
          <cell r="A1052" t="str">
            <v>D0290</v>
          </cell>
          <cell r="B1052" t="str">
            <v>CRIMINAL JUSTICE INSTITUTE</v>
          </cell>
        </row>
        <row r="1053">
          <cell r="A1053" t="str">
            <v>D0291</v>
          </cell>
          <cell r="B1053" t="str">
            <v>TEXAS INNOCENCE PROJECT</v>
          </cell>
        </row>
        <row r="1054">
          <cell r="A1054" t="str">
            <v>D0293</v>
          </cell>
          <cell r="B1054" t="str">
            <v>AG HOLDINGS</v>
          </cell>
        </row>
        <row r="1055">
          <cell r="A1055" t="str">
            <v>D0296</v>
          </cell>
          <cell r="B1055" t="str">
            <v>PHOP STUDENT TRAVEL FUND</v>
          </cell>
        </row>
        <row r="1056">
          <cell r="A1056" t="str">
            <v>D0297</v>
          </cell>
          <cell r="B1056" t="str">
            <v>PHOP DEPT SUPPORT</v>
          </cell>
        </row>
        <row r="1057">
          <cell r="A1057" t="str">
            <v>D0302</v>
          </cell>
          <cell r="B1057" t="str">
            <v>ILT FACULTY AND STUDENT TRAVEL</v>
          </cell>
        </row>
        <row r="1058">
          <cell r="A1058" t="str">
            <v>D0303</v>
          </cell>
          <cell r="B1058" t="str">
            <v>DONORS FOR GPP ACADEMIC PRIOR</v>
          </cell>
        </row>
        <row r="1059">
          <cell r="A1059" t="str">
            <v>D0304</v>
          </cell>
          <cell r="B1059" t="str">
            <v>INVESTMENT BANKING SCHOLARS</v>
          </cell>
        </row>
        <row r="1060">
          <cell r="A1060" t="str">
            <v>D0307</v>
          </cell>
          <cell r="B1060" t="str">
            <v>GCSW DOCTORAL STUDENT PROGRAM</v>
          </cell>
        </row>
        <row r="1061">
          <cell r="A1061" t="str">
            <v>D0308</v>
          </cell>
          <cell r="B1061" t="str">
            <v>PERFORMANCE&amp;GROWTH ALLOCATION</v>
          </cell>
        </row>
        <row r="1062">
          <cell r="A1062" t="str">
            <v>D0310</v>
          </cell>
          <cell r="B1062" t="str">
            <v>AICHE FUNDS</v>
          </cell>
        </row>
        <row r="1063">
          <cell r="A1063" t="str">
            <v>D0311</v>
          </cell>
          <cell r="B1063" t="str">
            <v>COE RECRUITMENT</v>
          </cell>
        </row>
        <row r="1064">
          <cell r="A1064" t="str">
            <v>D0312</v>
          </cell>
          <cell r="B1064" t="str">
            <v>COLLEGE OF THE ARTS FUND</v>
          </cell>
        </row>
        <row r="1065">
          <cell r="A1065" t="str">
            <v>D0314</v>
          </cell>
          <cell r="B1065" t="str">
            <v>ROBERTSON - VARIOUS DONORS</v>
          </cell>
        </row>
        <row r="1066">
          <cell r="A1066" t="str">
            <v>D0318</v>
          </cell>
          <cell r="B1066" t="str">
            <v>PETROLEUM DATA MANAGEMENT PROJ</v>
          </cell>
        </row>
        <row r="1067">
          <cell r="A1067" t="str">
            <v>D0322</v>
          </cell>
          <cell r="B1067" t="str">
            <v>DEAN INFORMATION TECHNOLOGY</v>
          </cell>
        </row>
        <row r="1068">
          <cell r="A1068" t="str">
            <v>D0440</v>
          </cell>
          <cell r="B1068" t="str">
            <v>LONGEVITY-FD1-ACAD SUPP</v>
          </cell>
        </row>
        <row r="1069">
          <cell r="A1069" t="str">
            <v>D0442</v>
          </cell>
          <cell r="B1069" t="str">
            <v>RETMT-ORP 1.19%-FD2-ACAD SUPPO</v>
          </cell>
        </row>
        <row r="1070">
          <cell r="A1070" t="str">
            <v>D0444</v>
          </cell>
          <cell r="B1070" t="str">
            <v>SM RETMT-TRS-FD2-ACAD SUPP</v>
          </cell>
        </row>
        <row r="1071">
          <cell r="A1071" t="str">
            <v>D0447</v>
          </cell>
          <cell r="B1071" t="str">
            <v>SM FICA-FD1-ACAD SUPP</v>
          </cell>
        </row>
        <row r="1072">
          <cell r="A1072" t="str">
            <v>D0454</v>
          </cell>
          <cell r="B1072" t="str">
            <v>CBO PROVOST</v>
          </cell>
        </row>
        <row r="1073">
          <cell r="A1073" t="str">
            <v>D0458</v>
          </cell>
          <cell r="B1073" t="str">
            <v>ACAD ADVISING CTR</v>
          </cell>
        </row>
        <row r="1074">
          <cell r="A1074" t="str">
            <v>D0464</v>
          </cell>
          <cell r="B1074" t="str">
            <v>ARCH OFFICE OF DEAN</v>
          </cell>
        </row>
        <row r="1075">
          <cell r="A1075" t="str">
            <v>D0466</v>
          </cell>
          <cell r="B1075" t="str">
            <v>BUS OFFICE OF DEAN</v>
          </cell>
        </row>
        <row r="1076">
          <cell r="A1076" t="str">
            <v>D0468</v>
          </cell>
          <cell r="B1076" t="str">
            <v>EDUC OFFICE OF DEAN</v>
          </cell>
        </row>
        <row r="1077">
          <cell r="A1077" t="str">
            <v>D0478</v>
          </cell>
          <cell r="B1077" t="str">
            <v>CLASS DEAN'S OFFICE DOE</v>
          </cell>
        </row>
        <row r="1078">
          <cell r="A1078" t="str">
            <v>D0482</v>
          </cell>
          <cell r="B1078" t="str">
            <v>COM CRS &amp; LAB FEES</v>
          </cell>
        </row>
        <row r="1079">
          <cell r="A1079" t="str">
            <v>D0486</v>
          </cell>
          <cell r="B1079" t="str">
            <v>ART COURSE FEES</v>
          </cell>
        </row>
        <row r="1080">
          <cell r="A1080" t="str">
            <v>D0492</v>
          </cell>
          <cell r="B1080" t="str">
            <v>CREATIVE WRITING PRG</v>
          </cell>
        </row>
        <row r="1081">
          <cell r="A1081" t="str">
            <v>D0498</v>
          </cell>
          <cell r="B1081" t="str">
            <v>LAW OFFICE OF DEAN</v>
          </cell>
        </row>
        <row r="1082">
          <cell r="A1082" t="str">
            <v>D0504</v>
          </cell>
          <cell r="B1082" t="str">
            <v>PHAR OFFICE OF DEAN</v>
          </cell>
        </row>
        <row r="1083">
          <cell r="A1083" t="str">
            <v>D0514</v>
          </cell>
          <cell r="B1083" t="str">
            <v>TECH OFFICE OF DEAN</v>
          </cell>
        </row>
        <row r="1084">
          <cell r="A1084" t="str">
            <v>D0524</v>
          </cell>
          <cell r="B1084" t="str">
            <v>LIBRARY STAFF SALARIES-EXEMPT</v>
          </cell>
        </row>
        <row r="1085">
          <cell r="A1085" t="str">
            <v>D0526</v>
          </cell>
          <cell r="B1085" t="str">
            <v>LIBRARY STAFF SALAR-NON EXEMPT</v>
          </cell>
        </row>
        <row r="1086">
          <cell r="A1086" t="str">
            <v>D0536</v>
          </cell>
          <cell r="B1086" t="str">
            <v>CLASSROOM TECHNOLOGIES</v>
          </cell>
        </row>
        <row r="1087">
          <cell r="A1087" t="str">
            <v>D0538</v>
          </cell>
          <cell r="B1087" t="str">
            <v>INTERACT ITV</v>
          </cell>
        </row>
        <row r="1088">
          <cell r="A1088" t="str">
            <v>D0546</v>
          </cell>
          <cell r="B1088" t="str">
            <v>HIGHER ED LAW &amp; GOVERNANCE</v>
          </cell>
        </row>
        <row r="1089">
          <cell r="A1089" t="str">
            <v>D0552</v>
          </cell>
          <cell r="B1089" t="str">
            <v>DESKTOP PLANNING</v>
          </cell>
        </row>
        <row r="1090">
          <cell r="A1090" t="str">
            <v>D0564</v>
          </cell>
          <cell r="B1090" t="str">
            <v>ET LAB FEES</v>
          </cell>
        </row>
        <row r="1091">
          <cell r="A1091" t="str">
            <v>D0567</v>
          </cell>
          <cell r="B1091" t="str">
            <v>CCW</v>
          </cell>
        </row>
        <row r="1092">
          <cell r="A1092" t="str">
            <v>D0573</v>
          </cell>
          <cell r="B1092" t="str">
            <v>PETR CERTIFICATE FEE</v>
          </cell>
        </row>
        <row r="1093">
          <cell r="A1093" t="str">
            <v>D0576</v>
          </cell>
          <cell r="B1093" t="str">
            <v>LAB FEE - HHP</v>
          </cell>
        </row>
        <row r="1094">
          <cell r="A1094" t="str">
            <v>D0588</v>
          </cell>
          <cell r="B1094" t="str">
            <v>MOORES SCHOLARS - ECONOMOU</v>
          </cell>
        </row>
        <row r="1095">
          <cell r="A1095" t="str">
            <v>D0608</v>
          </cell>
          <cell r="B1095" t="str">
            <v>INTERNATIONAL &amp; OUTREACH</v>
          </cell>
        </row>
        <row r="1096">
          <cell r="A1096" t="str">
            <v>D0612</v>
          </cell>
          <cell r="B1096" t="str">
            <v>GRADUATE PROG SUPPORT</v>
          </cell>
        </row>
        <row r="1097">
          <cell r="A1097" t="str">
            <v>D0624</v>
          </cell>
          <cell r="B1097" t="str">
            <v>MOOORES SCHOLARS - HSU</v>
          </cell>
        </row>
        <row r="1098">
          <cell r="A1098" t="str">
            <v>D0638</v>
          </cell>
          <cell r="B1098" t="str">
            <v>ARCH STUDIO SUPPORT FEE</v>
          </cell>
        </row>
        <row r="1099">
          <cell r="A1099" t="str">
            <v>D0646</v>
          </cell>
          <cell r="B1099" t="str">
            <v>COMPUTER COURSE FEE</v>
          </cell>
        </row>
        <row r="1100">
          <cell r="A1100" t="str">
            <v>D0650</v>
          </cell>
          <cell r="B1100" t="str">
            <v>EESSLS</v>
          </cell>
        </row>
        <row r="1101">
          <cell r="A1101" t="str">
            <v>D0666</v>
          </cell>
          <cell r="B1101" t="str">
            <v>LAW LIBRARY INCIDENTAL FEE</v>
          </cell>
        </row>
        <row r="1102">
          <cell r="A1102" t="str">
            <v>D0668</v>
          </cell>
          <cell r="B1102" t="str">
            <v>INSTITUTIONAL EFFECTIVENESS</v>
          </cell>
        </row>
        <row r="1103">
          <cell r="A1103" t="str">
            <v>D0678</v>
          </cell>
          <cell r="B1103" t="str">
            <v>CBA DEAN DISCRETIONARY</v>
          </cell>
        </row>
        <row r="1104">
          <cell r="A1104" t="str">
            <v>D0690</v>
          </cell>
          <cell r="B1104" t="str">
            <v>EDUC JOURNAL INCOME</v>
          </cell>
        </row>
        <row r="1105">
          <cell r="A1105" t="str">
            <v>D0696</v>
          </cell>
          <cell r="B1105" t="str">
            <v>CUIN DISCRETIONARY ACCOUNT</v>
          </cell>
        </row>
        <row r="1106">
          <cell r="A1106" t="str">
            <v>D0698</v>
          </cell>
          <cell r="B1106" t="str">
            <v>UNCEA</v>
          </cell>
        </row>
        <row r="1107">
          <cell r="A1107" t="str">
            <v>D0706</v>
          </cell>
          <cell r="B1107" t="str">
            <v>ENGR THESIS DISS BND</v>
          </cell>
        </row>
        <row r="1108">
          <cell r="A1108" t="str">
            <v>D0724</v>
          </cell>
          <cell r="B1108" t="str">
            <v>CLASS FINE ARTS PROGRAMS</v>
          </cell>
        </row>
        <row r="1109">
          <cell r="A1109" t="str">
            <v>D0736</v>
          </cell>
          <cell r="B1109" t="str">
            <v>COM GRAD APPLICATION</v>
          </cell>
        </row>
        <row r="1110">
          <cell r="A1110" t="str">
            <v>D0741</v>
          </cell>
          <cell r="B1110" t="str">
            <v>BAND ADMINISTRATION</v>
          </cell>
        </row>
        <row r="1111">
          <cell r="A1111" t="str">
            <v>D0751</v>
          </cell>
          <cell r="B1111" t="str">
            <v>HRM INCIDENTAL FEES</v>
          </cell>
        </row>
        <row r="1112">
          <cell r="A1112" t="str">
            <v>D0755</v>
          </cell>
          <cell r="B1112" t="str">
            <v>LAW COMPUTER FEE</v>
          </cell>
        </row>
        <row r="1113">
          <cell r="A1113" t="str">
            <v>D0759</v>
          </cell>
          <cell r="B1113" t="str">
            <v>ELEE ENGR ED RESOURCE FEE</v>
          </cell>
        </row>
        <row r="1114">
          <cell r="A1114" t="str">
            <v>D0769</v>
          </cell>
          <cell r="B1114" t="str">
            <v>HOUSTON JOURNAL MATH</v>
          </cell>
        </row>
        <row r="1115">
          <cell r="A1115" t="str">
            <v>D0780</v>
          </cell>
          <cell r="B1115" t="str">
            <v>DANCE PROGRAM</v>
          </cell>
        </row>
        <row r="1116">
          <cell r="A1116" t="str">
            <v>D0799</v>
          </cell>
          <cell r="B1116" t="str">
            <v>OPT FOUNDATION SUPPORT</v>
          </cell>
        </row>
        <row r="1117">
          <cell r="A1117" t="str">
            <v>D0827</v>
          </cell>
          <cell r="B1117" t="str">
            <v>PHARMD ADV &amp; COUNSELING FEE</v>
          </cell>
        </row>
        <row r="1118">
          <cell r="A1118" t="str">
            <v>D0859</v>
          </cell>
          <cell r="B1118" t="str">
            <v>INS</v>
          </cell>
        </row>
        <row r="1119">
          <cell r="A1119" t="str">
            <v>D0860</v>
          </cell>
          <cell r="B1119" t="str">
            <v>HRM TECH FEE</v>
          </cell>
        </row>
        <row r="1120">
          <cell r="A1120" t="str">
            <v>D0863</v>
          </cell>
          <cell r="B1120" t="str">
            <v>OHP</v>
          </cell>
        </row>
        <row r="1121">
          <cell r="A1121" t="str">
            <v>D0891</v>
          </cell>
          <cell r="B1121" t="str">
            <v>LAW LIB STUD LIB FEE</v>
          </cell>
        </row>
        <row r="1122">
          <cell r="A1122" t="str">
            <v>D0901</v>
          </cell>
          <cell r="B1122" t="str">
            <v>LIBRARY CARRELS</v>
          </cell>
        </row>
        <row r="1123">
          <cell r="A1123" t="str">
            <v>D0905</v>
          </cell>
          <cell r="B1123" t="str">
            <v>DIST. PROF MARTIN</v>
          </cell>
        </row>
        <row r="1124">
          <cell r="A1124" t="str">
            <v>D0917</v>
          </cell>
          <cell r="B1124" t="str">
            <v>LIBRARY MATERIALS</v>
          </cell>
        </row>
        <row r="1125">
          <cell r="A1125" t="str">
            <v>D0925</v>
          </cell>
          <cell r="B1125" t="str">
            <v>LAW LIB DISCRETIONARY</v>
          </cell>
        </row>
        <row r="1126">
          <cell r="A1126" t="str">
            <v>D0927</v>
          </cell>
          <cell r="B1126" t="str">
            <v>CTR FOR CHILDREN LWAY &amp; POLICY</v>
          </cell>
        </row>
        <row r="1127">
          <cell r="A1127" t="str">
            <v>D0928</v>
          </cell>
          <cell r="B1127" t="str">
            <v>SUMMER MASTERS IN SPAIN</v>
          </cell>
        </row>
        <row r="1128">
          <cell r="A1128" t="str">
            <v>D0935</v>
          </cell>
          <cell r="B1128" t="str">
            <v>OUTSIDE BORROWER FEE</v>
          </cell>
        </row>
        <row r="1129">
          <cell r="A1129" t="str">
            <v>D0959</v>
          </cell>
          <cell r="B1129" t="str">
            <v>MUSIC COURSE FEES</v>
          </cell>
        </row>
        <row r="1130">
          <cell r="A1130" t="str">
            <v>D0973</v>
          </cell>
          <cell r="B1130" t="str">
            <v>THEATRE COSTUMES</v>
          </cell>
        </row>
        <row r="1131">
          <cell r="A1131" t="str">
            <v>D0979</v>
          </cell>
          <cell r="B1131" t="str">
            <v>ART GRAD APPLICATION FEE</v>
          </cell>
        </row>
        <row r="1132">
          <cell r="A1132" t="str">
            <v>D0983</v>
          </cell>
          <cell r="B1132" t="str">
            <v>MCL LANGUAGE SUPPORT FEE</v>
          </cell>
        </row>
        <row r="1133">
          <cell r="A1133" t="str">
            <v>D0985</v>
          </cell>
          <cell r="B1133" t="str">
            <v>MOORES COMMUNITY SCHOOL</v>
          </cell>
        </row>
        <row r="1134">
          <cell r="A1134" t="str">
            <v>D0991</v>
          </cell>
          <cell r="B1134" t="str">
            <v>TECHNOLOGY COMMONS</v>
          </cell>
        </row>
        <row r="1135">
          <cell r="A1135" t="str">
            <v>D0997</v>
          </cell>
          <cell r="B1135" t="str">
            <v>WEB TECHNOLOGIES</v>
          </cell>
        </row>
        <row r="1136">
          <cell r="A1136" t="str">
            <v>D0997</v>
          </cell>
          <cell r="B1136" t="str">
            <v>WEB TECHNOLOGIES</v>
          </cell>
        </row>
        <row r="1137">
          <cell r="A1137" t="str">
            <v>D1007</v>
          </cell>
          <cell r="B1137" t="str">
            <v>UIT PROJECTS FUNDING</v>
          </cell>
        </row>
        <row r="1138">
          <cell r="A1138" t="str">
            <v>D1011</v>
          </cell>
          <cell r="B1138" t="str">
            <v>UNIPRINT</v>
          </cell>
        </row>
        <row r="1139">
          <cell r="A1139" t="str">
            <v>D1021</v>
          </cell>
          <cell r="B1139" t="str">
            <v>CAREER PLANNING</v>
          </cell>
        </row>
        <row r="1140">
          <cell r="A1140" t="str">
            <v>D1029</v>
          </cell>
          <cell r="B1140" t="str">
            <v>INCIDENTAL FEES - SOCIOLOGY</v>
          </cell>
        </row>
        <row r="1141">
          <cell r="A1141" t="str">
            <v>D1041</v>
          </cell>
          <cell r="B1141" t="str">
            <v>MECE INCIDENTAL FEES</v>
          </cell>
        </row>
        <row r="1142">
          <cell r="A1142" t="str">
            <v>D1048</v>
          </cell>
          <cell r="B1142" t="str">
            <v>PHARMD APPLICATION FEE</v>
          </cell>
        </row>
        <row r="1143">
          <cell r="A1143" t="str">
            <v>D1051</v>
          </cell>
          <cell r="B1143" t="str">
            <v>UIT PROJECTS FUNDING</v>
          </cell>
        </row>
        <row r="1144">
          <cell r="A1144" t="str">
            <v>D1051</v>
          </cell>
          <cell r="B1144" t="str">
            <v>UIT PROJECTS FUNDING</v>
          </cell>
        </row>
        <row r="1145">
          <cell r="A1145" t="str">
            <v>D1079</v>
          </cell>
          <cell r="B1145" t="str">
            <v>PSYCH DOE</v>
          </cell>
        </row>
        <row r="1146">
          <cell r="A1146" t="str">
            <v>D1111</v>
          </cell>
          <cell r="B1146" t="str">
            <v>CHEE ENGR DOE LOCAL</v>
          </cell>
        </row>
        <row r="1147">
          <cell r="A1147" t="str">
            <v>D1113</v>
          </cell>
          <cell r="B1147" t="str">
            <v>CIVE DOE</v>
          </cell>
        </row>
        <row r="1148">
          <cell r="A1148" t="str">
            <v>D1119</v>
          </cell>
          <cell r="B1148" t="str">
            <v>PHARM ACADEMIC SUPPORT</v>
          </cell>
        </row>
        <row r="1149">
          <cell r="A1149" t="str">
            <v>D1123</v>
          </cell>
          <cell r="B1149" t="str">
            <v>NSM SUPPORT FOR CWC</v>
          </cell>
        </row>
        <row r="1150">
          <cell r="A1150" t="str">
            <v>D1133</v>
          </cell>
          <cell r="B1150" t="str">
            <v>COMD GUF ACCT</v>
          </cell>
        </row>
        <row r="1151">
          <cell r="A1151" t="str">
            <v>D1137</v>
          </cell>
          <cell r="B1151" t="str">
            <v>THEATRE INCIDENTAL FEES</v>
          </cell>
        </row>
        <row r="1152">
          <cell r="A1152" t="str">
            <v>D1145</v>
          </cell>
          <cell r="B1152" t="str">
            <v>EXXON EDUCATION</v>
          </cell>
        </row>
        <row r="1153">
          <cell r="A1153" t="str">
            <v>D1147</v>
          </cell>
          <cell r="B1153" t="str">
            <v>GERALD D HINES - COA</v>
          </cell>
        </row>
        <row r="1154">
          <cell r="A1154" t="str">
            <v>D1153</v>
          </cell>
          <cell r="B1154" t="str">
            <v>ARCH SLIDE LIB DONOR</v>
          </cell>
        </row>
        <row r="1155">
          <cell r="A1155" t="str">
            <v>D1155</v>
          </cell>
          <cell r="B1155" t="str">
            <v>ARCH DEAN'S COUN SUPPORT</v>
          </cell>
        </row>
        <row r="1156">
          <cell r="A1156" t="str">
            <v>D1159</v>
          </cell>
          <cell r="B1156" t="str">
            <v>ALLEN MEDIA ROOM INS</v>
          </cell>
        </row>
        <row r="1157">
          <cell r="A1157" t="str">
            <v>D1161</v>
          </cell>
          <cell r="B1157" t="str">
            <v>ARCHITECTURE ALUMNI ENDOW FUN</v>
          </cell>
        </row>
        <row r="1158">
          <cell r="A1158" t="str">
            <v>D1163</v>
          </cell>
          <cell r="B1158" t="str">
            <v>ARCH VISUAL RESOURCE CTR</v>
          </cell>
        </row>
        <row r="1159">
          <cell r="A1159" t="str">
            <v>D1175</v>
          </cell>
          <cell r="B1159" t="str">
            <v>PAYNE TEACHING EXCELLENCE</v>
          </cell>
        </row>
        <row r="1160">
          <cell r="A1160" t="str">
            <v>D1193</v>
          </cell>
          <cell r="B1160" t="str">
            <v>DESIGN BUILD</v>
          </cell>
        </row>
        <row r="1161">
          <cell r="A1161" t="str">
            <v>D1197</v>
          </cell>
          <cell r="B1161" t="str">
            <v>COM CHRONICLE GIFT</v>
          </cell>
        </row>
        <row r="1162">
          <cell r="A1162" t="str">
            <v>D1199</v>
          </cell>
          <cell r="B1162" t="str">
            <v>CHOREOGRAPHY CENTER</v>
          </cell>
        </row>
        <row r="1163">
          <cell r="A1163" t="str">
            <v>D1201</v>
          </cell>
          <cell r="B1163" t="str">
            <v>OSTROW DISCRETIONARY</v>
          </cell>
        </row>
        <row r="1164">
          <cell r="A1164" t="str">
            <v>D1207</v>
          </cell>
          <cell r="B1164" t="str">
            <v>ADMIN EDUC SERVICES</v>
          </cell>
        </row>
        <row r="1165">
          <cell r="A1165" t="str">
            <v>D1217</v>
          </cell>
          <cell r="B1165" t="str">
            <v>MARGARET &amp; ROBERT  SHERIFF END</v>
          </cell>
        </row>
        <row r="1166">
          <cell r="A1166" t="str">
            <v>D1219</v>
          </cell>
          <cell r="B1166" t="str">
            <v>PETRO ENGR UNDERGRAD PROG</v>
          </cell>
        </row>
        <row r="1167">
          <cell r="A1167" t="str">
            <v>D1233</v>
          </cell>
          <cell r="B1167" t="str">
            <v>ATOFINA</v>
          </cell>
        </row>
        <row r="1168">
          <cell r="A1168" t="str">
            <v>D1239</v>
          </cell>
          <cell r="B1168" t="str">
            <v>HRM HOSP IND HISP DEV INST</v>
          </cell>
        </row>
        <row r="1169">
          <cell r="A1169" t="str">
            <v>D1241</v>
          </cell>
          <cell r="B1169" t="str">
            <v>HRM FREDPARKS WINE SENSORY LAB</v>
          </cell>
        </row>
        <row r="1170">
          <cell r="A1170" t="str">
            <v>D1245</v>
          </cell>
          <cell r="B1170" t="str">
            <v>ERIC'S CLUB GIFTS</v>
          </cell>
        </row>
        <row r="1171">
          <cell r="A1171" t="str">
            <v>D1249</v>
          </cell>
          <cell r="B1171" t="str">
            <v>HRM GRAND WINE AND FOOD AFFAIR</v>
          </cell>
        </row>
        <row r="1172">
          <cell r="A1172" t="str">
            <v>D1251</v>
          </cell>
          <cell r="B1172" t="str">
            <v>HRM T.R.E.C.</v>
          </cell>
        </row>
        <row r="1173">
          <cell r="A1173" t="str">
            <v>D1255</v>
          </cell>
          <cell r="B1173" t="str">
            <v>SUMMER DISCOVERY</v>
          </cell>
        </row>
        <row r="1174">
          <cell r="A1174" t="str">
            <v>D1267</v>
          </cell>
          <cell r="B1174" t="str">
            <v>COM CLINIC ACCOUNT</v>
          </cell>
        </row>
        <row r="1175">
          <cell r="A1175" t="str">
            <v>D1271</v>
          </cell>
          <cell r="B1175" t="str">
            <v>COMD TELEFUND</v>
          </cell>
        </row>
        <row r="1176">
          <cell r="A1176" t="str">
            <v>D1275</v>
          </cell>
          <cell r="B1176" t="str">
            <v>HFAC UNIV CAMPAIGN</v>
          </cell>
        </row>
        <row r="1177">
          <cell r="A1177" t="str">
            <v>D1277</v>
          </cell>
          <cell r="B1177" t="str">
            <v>AAS CAMPAIGN ACCOUNT</v>
          </cell>
        </row>
        <row r="1178">
          <cell r="A1178" t="str">
            <v>D1281</v>
          </cell>
          <cell r="B1178" t="str">
            <v>BLAFFER RESERVE FUND</v>
          </cell>
        </row>
        <row r="1179">
          <cell r="A1179" t="str">
            <v>D1287</v>
          </cell>
          <cell r="B1179" t="str">
            <v>FRIENDS M&amp;O</v>
          </cell>
        </row>
        <row r="1180">
          <cell r="A1180" t="str">
            <v>D1291</v>
          </cell>
          <cell r="B1180" t="str">
            <v>HFAC WOMEN'S RESOURCE</v>
          </cell>
        </row>
        <row r="1181">
          <cell r="A1181" t="str">
            <v>D1293</v>
          </cell>
          <cell r="B1181" t="str">
            <v>FACULTY DISCRET GIFT</v>
          </cell>
        </row>
        <row r="1182">
          <cell r="A1182" t="str">
            <v>D1295</v>
          </cell>
          <cell r="B1182" t="str">
            <v>MOORES OPERA CENTER</v>
          </cell>
        </row>
        <row r="1183">
          <cell r="A1183" t="str">
            <v>D1297</v>
          </cell>
          <cell r="B1183" t="str">
            <v>LAW RENOVATION</v>
          </cell>
        </row>
        <row r="1184">
          <cell r="A1184" t="str">
            <v>D1307</v>
          </cell>
          <cell r="B1184" t="str">
            <v>INTELLECTUAL PROPERTY</v>
          </cell>
        </row>
        <row r="1185">
          <cell r="A1185" t="str">
            <v>D1325</v>
          </cell>
          <cell r="B1185" t="str">
            <v>BIOL/BCHS LEARNING &amp; LEADING</v>
          </cell>
        </row>
        <row r="1186">
          <cell r="A1186" t="str">
            <v>D1355</v>
          </cell>
          <cell r="B1186" t="str">
            <v>SOC SCI SHELL AIDS</v>
          </cell>
        </row>
        <row r="1187">
          <cell r="A1187" t="str">
            <v>D1402</v>
          </cell>
          <cell r="B1187" t="str">
            <v>BUILDING M&amp;O</v>
          </cell>
        </row>
        <row r="1188">
          <cell r="A1188" t="str">
            <v>D1406</v>
          </cell>
          <cell r="B1188" t="str">
            <v>SYSTEMS</v>
          </cell>
        </row>
        <row r="1189">
          <cell r="A1189" t="str">
            <v>D1411</v>
          </cell>
          <cell r="B1189" t="str">
            <v>LIB NEH GRANT</v>
          </cell>
        </row>
        <row r="1190">
          <cell r="A1190" t="str">
            <v>D1413</v>
          </cell>
          <cell r="B1190" t="str">
            <v>J GREEN ENDOW BOOK FUND</v>
          </cell>
        </row>
        <row r="1191">
          <cell r="A1191" t="str">
            <v>D1417</v>
          </cell>
          <cell r="B1191" t="str">
            <v>LIB ENRICHMENT FUND</v>
          </cell>
        </row>
        <row r="1192">
          <cell r="A1192" t="str">
            <v>D1425</v>
          </cell>
          <cell r="B1192" t="str">
            <v>LIB BARNSTONE MEM ENDOWMENT</v>
          </cell>
        </row>
        <row r="1193">
          <cell r="A1193" t="str">
            <v>D1435</v>
          </cell>
          <cell r="B1193" t="str">
            <v>RELIGIOUS STUDIES</v>
          </cell>
        </row>
        <row r="1194">
          <cell r="A1194" t="str">
            <v>D1445</v>
          </cell>
          <cell r="B1194" t="str">
            <v>LIB BARNETT MEM END FUND</v>
          </cell>
        </row>
        <row r="1195">
          <cell r="A1195" t="str">
            <v>D1451</v>
          </cell>
          <cell r="B1195" t="str">
            <v>LIB SERIALS LIST FUND</v>
          </cell>
        </row>
        <row r="1196">
          <cell r="A1196" t="str">
            <v>D1453</v>
          </cell>
          <cell r="B1196" t="str">
            <v>PATTERSON, CLARENCE &amp; DOROTHY</v>
          </cell>
        </row>
        <row r="1197">
          <cell r="A1197" t="str">
            <v>D1457</v>
          </cell>
          <cell r="B1197" t="str">
            <v>MAURIN ENDOWED FUND</v>
          </cell>
        </row>
        <row r="1198">
          <cell r="A1198" t="str">
            <v>D1493</v>
          </cell>
          <cell r="B1198" t="str">
            <v>FRIENDS OF LIB ENDOWMENT</v>
          </cell>
        </row>
        <row r="1199">
          <cell r="A1199" t="str">
            <v>D1495</v>
          </cell>
          <cell r="B1199" t="str">
            <v>LIB HILL ENDOWMENT FUND</v>
          </cell>
        </row>
        <row r="1200">
          <cell r="A1200" t="str">
            <v>D1574</v>
          </cell>
          <cell r="B1200" t="str">
            <v>TLC/ALLEN MEDIA</v>
          </cell>
        </row>
        <row r="1201">
          <cell r="A1201" t="str">
            <v>D1576</v>
          </cell>
          <cell r="B1201" t="str">
            <v>ACADEMIC EXT PROG</v>
          </cell>
        </row>
        <row r="1202">
          <cell r="A1202" t="str">
            <v>D1589</v>
          </cell>
          <cell r="B1202" t="str">
            <v>OC/EC INCIDENTAL FEES</v>
          </cell>
        </row>
        <row r="1203">
          <cell r="A1203" t="str">
            <v>D1603</v>
          </cell>
          <cell r="B1203" t="str">
            <v>ENGL DISTANCE ED FEES</v>
          </cell>
        </row>
        <row r="1204">
          <cell r="A1204" t="str">
            <v>D1613</v>
          </cell>
          <cell r="B1204" t="str">
            <v>ART OUTPUT</v>
          </cell>
        </row>
        <row r="1205">
          <cell r="A1205" t="str">
            <v>D1627</v>
          </cell>
          <cell r="B1205" t="str">
            <v>BAUER COLLEGE ADVANCEMENT</v>
          </cell>
        </row>
        <row r="1206">
          <cell r="A1206" t="str">
            <v>D1628</v>
          </cell>
          <cell r="B1206" t="str">
            <v>DEAN'S OFFICE M &amp; O</v>
          </cell>
        </row>
        <row r="1207">
          <cell r="A1207" t="str">
            <v>D1633</v>
          </cell>
          <cell r="B1207" t="str">
            <v>ROCKWELL CHAIR ENDOWMENT</v>
          </cell>
        </row>
        <row r="1208">
          <cell r="A1208" t="str">
            <v>D1646</v>
          </cell>
          <cell r="B1208" t="str">
            <v>SPECIAL PROJECTS</v>
          </cell>
        </row>
        <row r="1209">
          <cell r="A1209" t="str">
            <v>D1660</v>
          </cell>
          <cell r="B1209" t="str">
            <v>CWP DISCRETIONARY</v>
          </cell>
        </row>
        <row r="1210">
          <cell r="A1210" t="str">
            <v>D1665</v>
          </cell>
          <cell r="B1210" t="str">
            <v>CERTIFICATE PROGRAM</v>
          </cell>
        </row>
        <row r="1211">
          <cell r="A1211" t="str">
            <v>D1669</v>
          </cell>
          <cell r="B1211" t="str">
            <v>LAW CENTER ETUO</v>
          </cell>
        </row>
        <row r="1212">
          <cell r="A1212" t="str">
            <v>D1683</v>
          </cell>
          <cell r="B1212" t="str">
            <v>STUDY ABROAD ADM FEE</v>
          </cell>
        </row>
        <row r="1213">
          <cell r="A1213" t="str">
            <v>D1704</v>
          </cell>
          <cell r="B1213" t="str">
            <v>COT MEMORABILIA</v>
          </cell>
        </row>
        <row r="1214">
          <cell r="A1214" t="str">
            <v>D1706</v>
          </cell>
          <cell r="B1214" t="str">
            <v>CEE - GRADUATE ASST ACCT</v>
          </cell>
        </row>
        <row r="1215">
          <cell r="A1215" t="str">
            <v>D1716</v>
          </cell>
          <cell r="B1215" t="str">
            <v>CHE - GRADUATE ASST ACCT</v>
          </cell>
        </row>
        <row r="1216">
          <cell r="A1216" t="str">
            <v>D1724</v>
          </cell>
          <cell r="B1216" t="str">
            <v>PHOP GRADUATE APPLICATION</v>
          </cell>
        </row>
        <row r="1217">
          <cell r="A1217" t="str">
            <v>D1726</v>
          </cell>
          <cell r="B1217" t="str">
            <v>MOORES SCHOLARSHIP - DRYER</v>
          </cell>
        </row>
        <row r="1218">
          <cell r="A1218" t="str">
            <v>D1736</v>
          </cell>
          <cell r="B1218" t="str">
            <v>COE SUMMER</v>
          </cell>
        </row>
        <row r="1219">
          <cell r="A1219" t="str">
            <v>D1737</v>
          </cell>
          <cell r="B1219" t="str">
            <v>MCBRIDE ENDOW INCOME</v>
          </cell>
        </row>
        <row r="1220">
          <cell r="A1220" t="str">
            <v>D1746</v>
          </cell>
          <cell r="B1220" t="str">
            <v>BAUER-MARKETING</v>
          </cell>
        </row>
        <row r="1221">
          <cell r="A1221" t="str">
            <v>D1756</v>
          </cell>
          <cell r="B1221" t="str">
            <v>MOORES SCHOLAR</v>
          </cell>
        </row>
        <row r="1222">
          <cell r="A1222" t="str">
            <v>D1772</v>
          </cell>
          <cell r="B1222" t="str">
            <v>TSS HEAF</v>
          </cell>
        </row>
        <row r="1223">
          <cell r="A1223" t="str">
            <v>D1772</v>
          </cell>
          <cell r="B1223" t="str">
            <v>TSS HEAF</v>
          </cell>
        </row>
        <row r="1224">
          <cell r="A1224" t="str">
            <v>D1777</v>
          </cell>
          <cell r="B1224" t="str">
            <v>ACADEMIC TECHNOLOGIES</v>
          </cell>
        </row>
        <row r="1225">
          <cell r="A1225" t="str">
            <v>D1777</v>
          </cell>
          <cell r="B1225" t="str">
            <v>ACADEMIC TECHNOLOGIES</v>
          </cell>
        </row>
        <row r="1226">
          <cell r="A1226" t="str">
            <v>D1779</v>
          </cell>
          <cell r="B1226" t="str">
            <v>COMP BASED RES INST</v>
          </cell>
        </row>
        <row r="1227">
          <cell r="A1227" t="str">
            <v>D1788</v>
          </cell>
          <cell r="B1227" t="str">
            <v>CHE SUMMER INSTRUCTIONAL</v>
          </cell>
        </row>
        <row r="1228">
          <cell r="A1228" t="str">
            <v>D1805</v>
          </cell>
          <cell r="B1228" t="str">
            <v>CHILD NUTRITION</v>
          </cell>
        </row>
        <row r="1229">
          <cell r="A1229" t="str">
            <v>D1808</v>
          </cell>
          <cell r="B1229" t="str">
            <v>OPT TUITION DEPOSITS</v>
          </cell>
        </row>
        <row r="1230">
          <cell r="A1230" t="str">
            <v>D1810</v>
          </cell>
          <cell r="B1230" t="str">
            <v>STUDY ABROAD PROGRAM</v>
          </cell>
        </row>
        <row r="1231">
          <cell r="A1231" t="str">
            <v>D1812</v>
          </cell>
          <cell r="B1231" t="str">
            <v>STUDY ABROAD PROGRAM</v>
          </cell>
        </row>
        <row r="1232">
          <cell r="A1232" t="str">
            <v>D1827</v>
          </cell>
          <cell r="B1232" t="str">
            <v>CUF</v>
          </cell>
        </row>
        <row r="1233">
          <cell r="A1233" t="str">
            <v>D1831</v>
          </cell>
          <cell r="B1233" t="str">
            <v>AFRICAN AMERICAN ST DISCRETION</v>
          </cell>
        </row>
        <row r="1234">
          <cell r="A1234" t="str">
            <v>D1834</v>
          </cell>
          <cell r="B1234" t="str">
            <v>HRM FACULTY DEV NON TENURE</v>
          </cell>
        </row>
        <row r="1235">
          <cell r="A1235" t="str">
            <v>D1843</v>
          </cell>
          <cell r="B1235" t="str">
            <v>FACULTY DEVELOPMENT - NEAL</v>
          </cell>
        </row>
        <row r="1236">
          <cell r="A1236" t="str">
            <v>D1845</v>
          </cell>
          <cell r="B1236" t="str">
            <v>HRM FACULTY DEV RACHEL HAN</v>
          </cell>
        </row>
        <row r="1237">
          <cell r="A1237" t="str">
            <v>D1847</v>
          </cell>
          <cell r="B1237" t="str">
            <v>ASSOC DEANS OFFICE - DOE</v>
          </cell>
        </row>
        <row r="1238">
          <cell r="A1238" t="str">
            <v>D1851</v>
          </cell>
          <cell r="B1238" t="str">
            <v>CCC PROJECT PROGRAM</v>
          </cell>
        </row>
        <row r="1239">
          <cell r="A1239" t="str">
            <v>D1852</v>
          </cell>
          <cell r="B1239" t="str">
            <v>GRAD APP FEES</v>
          </cell>
        </row>
        <row r="1240">
          <cell r="A1240" t="str">
            <v>D1874</v>
          </cell>
          <cell r="B1240" t="str">
            <v>PHRONESIS</v>
          </cell>
        </row>
        <row r="1241">
          <cell r="A1241" t="str">
            <v>D1877</v>
          </cell>
          <cell r="B1241" t="str">
            <v>BITTNER MOORES CHAIR</v>
          </cell>
        </row>
        <row r="1242">
          <cell r="A1242" t="str">
            <v>D1900</v>
          </cell>
          <cell r="B1242" t="str">
            <v>CLASS GIFTS</v>
          </cell>
        </row>
        <row r="1243">
          <cell r="A1243" t="str">
            <v>D2065</v>
          </cell>
          <cell r="B1243" t="str">
            <v>SPAIN STUDY ABROAD</v>
          </cell>
        </row>
        <row r="1244">
          <cell r="A1244" t="str">
            <v>D2201</v>
          </cell>
          <cell r="B1244" t="str">
            <v>ARCH DEAN DISCRETIONARY HINES</v>
          </cell>
        </row>
        <row r="1245">
          <cell r="A1245" t="str">
            <v>D2300</v>
          </cell>
          <cell r="B1245" t="str">
            <v>ARRA-ACADEMIC SUPP</v>
          </cell>
        </row>
        <row r="1246">
          <cell r="A1246" t="str">
            <v>D2615</v>
          </cell>
          <cell r="B1246" t="str">
            <v>MATH COURSE MATERIALS FEE</v>
          </cell>
        </row>
        <row r="1247">
          <cell r="A1247" t="str">
            <v>D2620</v>
          </cell>
          <cell r="B1247" t="str">
            <v>NSM EDUCATIONAL FEE</v>
          </cell>
        </row>
        <row r="1248">
          <cell r="A1248" t="str">
            <v>D2624</v>
          </cell>
          <cell r="B1248" t="str">
            <v>ACADEMIC SERVICE FEE</v>
          </cell>
        </row>
        <row r="1249">
          <cell r="A1249" t="str">
            <v>D2624</v>
          </cell>
          <cell r="B1249" t="str">
            <v>ACADEMIC SERVICE FEE</v>
          </cell>
        </row>
        <row r="1250">
          <cell r="A1250" t="str">
            <v>D2642</v>
          </cell>
          <cell r="B1250" t="str">
            <v>UNDERGRAD STUD-ACAD DEVEL SVC</v>
          </cell>
        </row>
        <row r="1251">
          <cell r="A1251" t="str">
            <v>D2643</v>
          </cell>
          <cell r="B1251" t="str">
            <v>UH CENTRAL ALLOC-CHARTER SCHL</v>
          </cell>
        </row>
        <row r="1252">
          <cell r="A1252" t="str">
            <v>D2670</v>
          </cell>
          <cell r="B1252" t="str">
            <v>UNITED WAY GENERAL USE FUNDS</v>
          </cell>
        </row>
        <row r="1253">
          <cell r="A1253" t="str">
            <v>D2678</v>
          </cell>
          <cell r="B1253" t="str">
            <v>SOFTWARE SITE LICENSES</v>
          </cell>
        </row>
        <row r="1254">
          <cell r="A1254" t="str">
            <v>D2678</v>
          </cell>
          <cell r="B1254" t="str">
            <v>SOFTWARE SITE LICENSES</v>
          </cell>
        </row>
        <row r="1255">
          <cell r="A1255" t="str">
            <v>D2684</v>
          </cell>
          <cell r="B1255" t="str">
            <v>FDIP-DAWSON</v>
          </cell>
        </row>
        <row r="1256">
          <cell r="A1256" t="str">
            <v>D2685</v>
          </cell>
          <cell r="B1256" t="str">
            <v>MCL FILM FEE</v>
          </cell>
        </row>
        <row r="1257">
          <cell r="A1257" t="str">
            <v>D2703</v>
          </cell>
          <cell r="B1257" t="str">
            <v>LEGAL ANALYSIS, RES AND COMM</v>
          </cell>
        </row>
        <row r="1258">
          <cell r="A1258" t="str">
            <v>D2704</v>
          </cell>
          <cell r="B1258" t="str">
            <v>LITERARY ACCT CHR</v>
          </cell>
        </row>
        <row r="1259">
          <cell r="A1259" t="str">
            <v>D2707</v>
          </cell>
          <cell r="B1259" t="str">
            <v>ETLI</v>
          </cell>
        </row>
        <row r="1260">
          <cell r="A1260" t="str">
            <v>D2710</v>
          </cell>
          <cell r="B1260" t="str">
            <v>LAW CENTER INCIDENTAL FEES</v>
          </cell>
        </row>
        <row r="1261">
          <cell r="A1261" t="str">
            <v>D2717</v>
          </cell>
          <cell r="B1261" t="str">
            <v>HHP EXCELLENCE FUND</v>
          </cell>
        </row>
        <row r="1262">
          <cell r="A1262" t="str">
            <v>D2719</v>
          </cell>
          <cell r="B1262" t="str">
            <v>CULLEN MEX AM WORKSHOP</v>
          </cell>
        </row>
        <row r="1263">
          <cell r="A1263" t="str">
            <v>D2726</v>
          </cell>
          <cell r="B1263" t="str">
            <v>MUSIC ACTIVITIES</v>
          </cell>
        </row>
        <row r="1264">
          <cell r="A1264" t="str">
            <v>D2729</v>
          </cell>
          <cell r="B1264" t="str">
            <v>GPS ENROLLMENT FEE</v>
          </cell>
        </row>
        <row r="1265">
          <cell r="A1265" t="str">
            <v>D2731</v>
          </cell>
          <cell r="B1265" t="str">
            <v>MATH K-12 OUTREACH EXCELLENCE</v>
          </cell>
        </row>
        <row r="1266">
          <cell r="A1266" t="str">
            <v>D2732</v>
          </cell>
          <cell r="B1266" t="str">
            <v>COUGAR INVESTMENT FUND, LLC</v>
          </cell>
        </row>
        <row r="1267">
          <cell r="A1267" t="str">
            <v>D2749</v>
          </cell>
          <cell r="B1267" t="str">
            <v>BAND OUT OF STATE TRAVEL</v>
          </cell>
        </row>
        <row r="1268">
          <cell r="A1268" t="str">
            <v>D2751</v>
          </cell>
          <cell r="B1268" t="str">
            <v>BLACKBOARD LMS</v>
          </cell>
        </row>
        <row r="1269">
          <cell r="A1269" t="str">
            <v>D2753</v>
          </cell>
          <cell r="B1269" t="str">
            <v>TSS ITSC PART-TIME</v>
          </cell>
        </row>
        <row r="1270">
          <cell r="A1270" t="str">
            <v>D2755</v>
          </cell>
          <cell r="B1270" t="str">
            <v>ENG GRAD APPL FEE</v>
          </cell>
        </row>
        <row r="1271">
          <cell r="A1271" t="str">
            <v>D2774</v>
          </cell>
          <cell r="B1271" t="str">
            <v>PHILOSOPHY CONFERENCE &amp; LECTU</v>
          </cell>
        </row>
        <row r="1272">
          <cell r="A1272" t="str">
            <v>D2790</v>
          </cell>
          <cell r="B1272" t="str">
            <v>PPTR EDUCATIONAL SUPPORT</v>
          </cell>
        </row>
        <row r="1273">
          <cell r="A1273" t="str">
            <v>D2794</v>
          </cell>
          <cell r="B1273" t="str">
            <v>DE SHARED SUPP</v>
          </cell>
        </row>
        <row r="1274">
          <cell r="A1274" t="str">
            <v>D2800</v>
          </cell>
          <cell r="B1274" t="str">
            <v>IDC NAS-URETI WHEELER</v>
          </cell>
        </row>
        <row r="1275">
          <cell r="A1275" t="str">
            <v>D2801</v>
          </cell>
          <cell r="B1275" t="str">
            <v>IDC NASA-URETI GRIG0RIADIS</v>
          </cell>
        </row>
        <row r="1276">
          <cell r="A1276" t="str">
            <v>D2808</v>
          </cell>
          <cell r="B1276" t="str">
            <v>CHEERLEADERS DISCRETIONARY</v>
          </cell>
        </row>
        <row r="1277">
          <cell r="A1277" t="str">
            <v>D2810</v>
          </cell>
          <cell r="B1277" t="str">
            <v>NANOSCALE CONFERENCE</v>
          </cell>
        </row>
        <row r="1278">
          <cell r="A1278" t="str">
            <v>D2815</v>
          </cell>
          <cell r="B1278" t="str">
            <v>LAW CENTER FACULTY SERVICES</v>
          </cell>
        </row>
        <row r="1279">
          <cell r="A1279" t="str">
            <v>D2817</v>
          </cell>
          <cell r="B1279" t="str">
            <v>EXEC &amp; CONT EDUC</v>
          </cell>
        </row>
        <row r="1280">
          <cell r="A1280" t="str">
            <v>D2818</v>
          </cell>
          <cell r="B1280" t="str">
            <v>FRED PARKS WINE CELLAR</v>
          </cell>
        </row>
        <row r="1281">
          <cell r="A1281" t="str">
            <v>D2821</v>
          </cell>
          <cell r="B1281" t="str">
            <v>FACULTY DEV-BOGER</v>
          </cell>
        </row>
        <row r="1282">
          <cell r="A1282" t="str">
            <v>D2825</v>
          </cell>
          <cell r="B1282" t="str">
            <v>HRM FERMENTATION &amp; BREWING LAB</v>
          </cell>
        </row>
        <row r="1283">
          <cell r="A1283" t="str">
            <v>D2826</v>
          </cell>
          <cell r="B1283" t="str">
            <v>HILTON DEVELOPMENT SUPPORT</v>
          </cell>
        </row>
        <row r="1284">
          <cell r="A1284" t="str">
            <v>D2827</v>
          </cell>
          <cell r="B1284" t="str">
            <v>LIBRARY FURNISH AND FINISH</v>
          </cell>
        </row>
        <row r="1285">
          <cell r="A1285" t="str">
            <v>D2828</v>
          </cell>
          <cell r="B1285" t="str">
            <v>RELIGIOUS STUD-VARIOUS DONORS</v>
          </cell>
        </row>
        <row r="1286">
          <cell r="A1286" t="str">
            <v>D2839</v>
          </cell>
          <cell r="B1286" t="str">
            <v>FINANCE CLOSING</v>
          </cell>
        </row>
        <row r="1287">
          <cell r="A1287" t="str">
            <v>D2843</v>
          </cell>
          <cell r="B1287" t="str">
            <v>MATH STUDENT RESOURCE FEE</v>
          </cell>
        </row>
        <row r="1288">
          <cell r="A1288" t="str">
            <v>D2847</v>
          </cell>
          <cell r="B1288" t="str">
            <v>CWP SPECIAL PROJ</v>
          </cell>
        </row>
        <row r="1289">
          <cell r="A1289" t="str">
            <v>D2849</v>
          </cell>
          <cell r="B1289" t="str">
            <v>ART PUBLISHING ACTIVITIES</v>
          </cell>
        </row>
        <row r="1290">
          <cell r="A1290" t="str">
            <v>D2851</v>
          </cell>
          <cell r="B1290" t="str">
            <v>SPANISH DISCRETIONARY</v>
          </cell>
        </row>
        <row r="1291">
          <cell r="A1291" t="str">
            <v>D2856</v>
          </cell>
          <cell r="B1291" t="str">
            <v>HISTORY GRADUATE STUDENTS</v>
          </cell>
        </row>
        <row r="1292">
          <cell r="A1292" t="str">
            <v>D2865</v>
          </cell>
          <cell r="B1292" t="str">
            <v>DeanSpeakerSeries / Prosp. Fa</v>
          </cell>
        </row>
        <row r="1293">
          <cell r="A1293" t="str">
            <v>D2896</v>
          </cell>
          <cell r="B1293" t="str">
            <v>COSC WORKSHOP</v>
          </cell>
        </row>
        <row r="1294">
          <cell r="A1294" t="str">
            <v>D2899</v>
          </cell>
          <cell r="B1294" t="str">
            <v>ITALY DEPOSIT FEE</v>
          </cell>
        </row>
        <row r="1295">
          <cell r="A1295" t="str">
            <v>D2903</v>
          </cell>
          <cell r="B1295" t="str">
            <v>HOUSTON HISTORY PROJECT</v>
          </cell>
        </row>
        <row r="1296">
          <cell r="A1296" t="str">
            <v>D2919</v>
          </cell>
          <cell r="B1296" t="str">
            <v>DIST PROF DASCO</v>
          </cell>
        </row>
        <row r="1297">
          <cell r="A1297" t="str">
            <v>D2920</v>
          </cell>
          <cell r="B1297" t="str">
            <v>HEALTH LAW &amp; POLICY</v>
          </cell>
        </row>
        <row r="1298">
          <cell r="A1298" t="str">
            <v>D2923</v>
          </cell>
          <cell r="B1298" t="str">
            <v>ALUMNAE COLLEGE PROFESSOR-UH</v>
          </cell>
        </row>
        <row r="1299">
          <cell r="A1299" t="str">
            <v>D2928</v>
          </cell>
          <cell r="B1299" t="str">
            <v>ALUMNAE PROFESSORSHIP</v>
          </cell>
        </row>
        <row r="1300">
          <cell r="A1300" t="str">
            <v>D2929</v>
          </cell>
          <cell r="B1300" t="str">
            <v>ART TECH SPECIALIST SALARY</v>
          </cell>
        </row>
        <row r="1301">
          <cell r="A1301" t="str">
            <v>D2934</v>
          </cell>
          <cell r="B1301" t="str">
            <v>MOORES SOCIETY OPERATIONS</v>
          </cell>
        </row>
        <row r="1302">
          <cell r="A1302" t="str">
            <v>D2935</v>
          </cell>
          <cell r="B1302" t="str">
            <v>HOWARD POLLACK</v>
          </cell>
        </row>
        <row r="1303">
          <cell r="A1303" t="str">
            <v>D2936</v>
          </cell>
          <cell r="B1303" t="str">
            <v>SOC FRENCH HIST STUD</v>
          </cell>
        </row>
        <row r="1304">
          <cell r="A1304" t="str">
            <v>D2939</v>
          </cell>
          <cell r="B1304" t="str">
            <v>WRITING IN THE DISCIPLINES</v>
          </cell>
        </row>
        <row r="1305">
          <cell r="A1305" t="str">
            <v>D2956</v>
          </cell>
          <cell r="B1305" t="str">
            <v>ILT CERTIFICATE FUND</v>
          </cell>
        </row>
        <row r="1306">
          <cell r="A1306" t="str">
            <v>D2957</v>
          </cell>
          <cell r="B1306" t="str">
            <v>AAS STUDENT SUPPORT</v>
          </cell>
        </row>
        <row r="1307">
          <cell r="A1307" t="str">
            <v>D2958</v>
          </cell>
          <cell r="B1307" t="str">
            <v>FRESHMAN DISCOV LEARNING CLASS</v>
          </cell>
        </row>
        <row r="1308">
          <cell r="A1308" t="str">
            <v>D2960</v>
          </cell>
          <cell r="B1308" t="str">
            <v>MOORES SOCIETY MUSIC</v>
          </cell>
        </row>
        <row r="1309">
          <cell r="A1309" t="str">
            <v>D2973</v>
          </cell>
          <cell r="B1309" t="str">
            <v>BAND DOE</v>
          </cell>
        </row>
        <row r="1310">
          <cell r="A1310" t="str">
            <v>D2976</v>
          </cell>
          <cell r="B1310" t="str">
            <v>TRS-90 DAY WAIT</v>
          </cell>
        </row>
        <row r="1311">
          <cell r="A1311" t="str">
            <v>D2980</v>
          </cell>
          <cell r="B1311" t="str">
            <v>STATE FARM ENDOWMENT</v>
          </cell>
        </row>
        <row r="1312">
          <cell r="A1312" t="str">
            <v>D2982</v>
          </cell>
          <cell r="B1312" t="str">
            <v>TRS 12.4% SURCHARGE &amp; CARE</v>
          </cell>
        </row>
        <row r="1313">
          <cell r="A1313" t="str">
            <v>D2984</v>
          </cell>
          <cell r="B1313" t="str">
            <v>BYUN DONOR</v>
          </cell>
        </row>
        <row r="1314">
          <cell r="A1314" t="str">
            <v>D2994</v>
          </cell>
          <cell r="B1314" t="str">
            <v>AMERICANS FOR THE ARTS</v>
          </cell>
        </row>
        <row r="1315">
          <cell r="A1315" t="str">
            <v>D2996</v>
          </cell>
          <cell r="B1315" t="str">
            <v>ROYALTIES</v>
          </cell>
        </row>
        <row r="1316">
          <cell r="A1316" t="str">
            <v>D2997</v>
          </cell>
          <cell r="B1316" t="str">
            <v>IRMA &amp; ROBERT GONZALEZ ENDOW</v>
          </cell>
        </row>
        <row r="1317">
          <cell r="A1317" t="str">
            <v>D3006</v>
          </cell>
          <cell r="B1317" t="str">
            <v>HONORS LIBRARY ALUMNI FUND</v>
          </cell>
        </row>
        <row r="1318">
          <cell r="A1318" t="str">
            <v>D3007</v>
          </cell>
          <cell r="B1318" t="str">
            <v>GEOSCIENCES SHORT COURSE FUND</v>
          </cell>
        </row>
        <row r="1319">
          <cell r="A1319" t="str">
            <v>D3009</v>
          </cell>
          <cell r="B1319" t="str">
            <v>VARIOUS DONORS-RUCHHOEFT</v>
          </cell>
        </row>
        <row r="1320">
          <cell r="A1320" t="str">
            <v>D3011</v>
          </cell>
          <cell r="B1320" t="str">
            <v>BAUER IN-KIND GIFTS</v>
          </cell>
        </row>
        <row r="1321">
          <cell r="A1321" t="str">
            <v>D3013</v>
          </cell>
          <cell r="B1321" t="str">
            <v>PHILOSOPHY ENDOW DISTRIBUTION</v>
          </cell>
        </row>
        <row r="1322">
          <cell r="A1322" t="str">
            <v>D3017</v>
          </cell>
          <cell r="B1322" t="str">
            <v>DATA CENTER</v>
          </cell>
        </row>
        <row r="1323">
          <cell r="A1323" t="str">
            <v>D3018</v>
          </cell>
          <cell r="B1323" t="str">
            <v>IT BUSINESS SERVICES</v>
          </cell>
        </row>
        <row r="1324">
          <cell r="A1324" t="str">
            <v>D3018</v>
          </cell>
          <cell r="B1324" t="str">
            <v>IT BUSINESS SERVICES</v>
          </cell>
        </row>
        <row r="1325">
          <cell r="A1325" t="str">
            <v>D3018</v>
          </cell>
          <cell r="B1325" t="str">
            <v>IT BUSINESS SERVICES</v>
          </cell>
        </row>
        <row r="1326">
          <cell r="A1326" t="str">
            <v>D3019</v>
          </cell>
          <cell r="B1326" t="str">
            <v>NETWORK PLANNING &amp; DEVELOPMENT</v>
          </cell>
        </row>
        <row r="1327">
          <cell r="A1327" t="str">
            <v>D3020</v>
          </cell>
          <cell r="B1327" t="str">
            <v>NETWORK ENHANCEMENT</v>
          </cell>
        </row>
        <row r="1328">
          <cell r="A1328" t="str">
            <v>D3020</v>
          </cell>
          <cell r="B1328" t="str">
            <v>NETWORK ENHANCEMENT</v>
          </cell>
        </row>
        <row r="1329">
          <cell r="A1329" t="str">
            <v>D3020</v>
          </cell>
          <cell r="B1329" t="str">
            <v>NETWORK ENHANCEMENT</v>
          </cell>
        </row>
        <row r="1330">
          <cell r="A1330" t="str">
            <v>D3021</v>
          </cell>
          <cell r="B1330" t="str">
            <v>HIGH PERF COMPUTING NETWORK</v>
          </cell>
        </row>
        <row r="1331">
          <cell r="A1331" t="str">
            <v>D3021</v>
          </cell>
          <cell r="B1331" t="str">
            <v>HIGH PERF COMPUTING NETWORK</v>
          </cell>
        </row>
        <row r="1332">
          <cell r="A1332" t="str">
            <v>D3021</v>
          </cell>
          <cell r="B1332" t="str">
            <v>HIGH PERF COMPUTING NETWORK</v>
          </cell>
        </row>
        <row r="1333">
          <cell r="A1333" t="str">
            <v>D3022</v>
          </cell>
          <cell r="B1333" t="str">
            <v>ENTERPRISE INFRASTRUCTURE</v>
          </cell>
        </row>
        <row r="1334">
          <cell r="A1334" t="str">
            <v>D3024</v>
          </cell>
          <cell r="B1334" t="str">
            <v>SERVICE CONTINUITY</v>
          </cell>
        </row>
        <row r="1335">
          <cell r="A1335" t="str">
            <v>D3024</v>
          </cell>
          <cell r="B1335" t="str">
            <v>SERVICE CONTINUITY</v>
          </cell>
        </row>
        <row r="1336">
          <cell r="A1336" t="str">
            <v>D3025</v>
          </cell>
          <cell r="B1336" t="str">
            <v>DATA CENTER</v>
          </cell>
        </row>
        <row r="1337">
          <cell r="A1337" t="str">
            <v>D3026</v>
          </cell>
          <cell r="B1337" t="str">
            <v>CULLEN AUDITORIUM</v>
          </cell>
        </row>
        <row r="1338">
          <cell r="A1338" t="str">
            <v>D3028</v>
          </cell>
          <cell r="B1338" t="str">
            <v>IT SECURITY</v>
          </cell>
        </row>
        <row r="1339">
          <cell r="A1339" t="str">
            <v>D3028</v>
          </cell>
          <cell r="B1339" t="str">
            <v>IT SECURITY</v>
          </cell>
        </row>
        <row r="1340">
          <cell r="A1340" t="str">
            <v>D3029</v>
          </cell>
          <cell r="B1340" t="str">
            <v>LAW CENTER - L.A.R.C.</v>
          </cell>
        </row>
        <row r="1341">
          <cell r="A1341" t="str">
            <v>D3030</v>
          </cell>
          <cell r="B1341" t="str">
            <v>LAW CTR - LEGAL AID CLINIC</v>
          </cell>
        </row>
        <row r="1342">
          <cell r="A1342" t="str">
            <v>D3031</v>
          </cell>
          <cell r="B1342" t="str">
            <v>CONSUMER LAW</v>
          </cell>
        </row>
        <row r="1343">
          <cell r="A1343" t="str">
            <v>D3036</v>
          </cell>
          <cell r="B1343" t="str">
            <v>HISTORIC PRESERVATION SPEC PRO</v>
          </cell>
        </row>
        <row r="1344">
          <cell r="A1344" t="str">
            <v>D3041</v>
          </cell>
          <cell r="B1344" t="str">
            <v>GEOSCIENCES CHEVRON FUND</v>
          </cell>
        </row>
        <row r="1345">
          <cell r="A1345" t="str">
            <v>D3052</v>
          </cell>
          <cell r="B1345" t="str">
            <v>CTF GIFTS</v>
          </cell>
        </row>
        <row r="1346">
          <cell r="A1346" t="str">
            <v>D3054</v>
          </cell>
          <cell r="B1346" t="str">
            <v>NSM CENTRALIZED ADVISING</v>
          </cell>
        </row>
        <row r="1347">
          <cell r="A1347" t="str">
            <v>D3055</v>
          </cell>
          <cell r="B1347" t="str">
            <v>LIBRARY ACQUISTIONS</v>
          </cell>
        </row>
        <row r="1348">
          <cell r="A1348" t="str">
            <v>D3058</v>
          </cell>
          <cell r="B1348" t="str">
            <v>E.D. ROCKWELL ENDOWMENT</v>
          </cell>
        </row>
        <row r="1349">
          <cell r="A1349" t="str">
            <v>D3061</v>
          </cell>
          <cell r="B1349" t="str">
            <v>JOHN L HAGAN ENDOWED BOOK FUND</v>
          </cell>
        </row>
        <row r="1350">
          <cell r="A1350" t="str">
            <v>D3063</v>
          </cell>
          <cell r="B1350" t="str">
            <v>MATH ENHANCEMENT FUND</v>
          </cell>
        </row>
        <row r="1351">
          <cell r="A1351" t="str">
            <v>D3064</v>
          </cell>
          <cell r="B1351" t="str">
            <v>MOORES SCHOLAR - ZAMORA</v>
          </cell>
        </row>
        <row r="1352">
          <cell r="A1352" t="str">
            <v>D3070</v>
          </cell>
          <cell r="B1352" t="str">
            <v>DONNA R. FOX ENDOWMENT</v>
          </cell>
        </row>
        <row r="1353">
          <cell r="A1353" t="str">
            <v>D3071</v>
          </cell>
          <cell r="B1353" t="str">
            <v>GRAPHIC COMMUNICATIONS PROJ</v>
          </cell>
        </row>
        <row r="1354">
          <cell r="A1354" t="str">
            <v>D3073</v>
          </cell>
          <cell r="B1354" t="str">
            <v>ACHIEVING THE DREAM</v>
          </cell>
        </row>
        <row r="1355">
          <cell r="A1355" t="str">
            <v>D3074</v>
          </cell>
          <cell r="B1355" t="str">
            <v>JAPAN SHIPBUILDING ENDOW INCOM</v>
          </cell>
        </row>
        <row r="1356">
          <cell r="A1356" t="str">
            <v>D3078</v>
          </cell>
          <cell r="B1356" t="str">
            <v>BENBROOK/FORESTER MEMORIAL FUN</v>
          </cell>
        </row>
        <row r="1357">
          <cell r="A1357" t="str">
            <v>D3079</v>
          </cell>
          <cell r="B1357" t="str">
            <v>EDUC FACULTY GROWTH &amp; RESEARCH</v>
          </cell>
        </row>
        <row r="1358">
          <cell r="A1358" t="str">
            <v>D3080</v>
          </cell>
          <cell r="B1358" t="str">
            <v>EDUC WILEY ENDOWMENT FUND</v>
          </cell>
        </row>
        <row r="1359">
          <cell r="A1359" t="str">
            <v>D3083</v>
          </cell>
          <cell r="B1359" t="str">
            <v>REIBENSTEIN, CYNTHIA ENDOWMENT</v>
          </cell>
        </row>
        <row r="1360">
          <cell r="A1360" t="str">
            <v>D3087</v>
          </cell>
          <cell r="B1360" t="str">
            <v>HRM DONALD GREENAWAY</v>
          </cell>
        </row>
        <row r="1361">
          <cell r="A1361" t="str">
            <v>D3088</v>
          </cell>
          <cell r="B1361" t="str">
            <v>HOTEL &amp; LODG ASSOC GREATER HOU</v>
          </cell>
        </row>
        <row r="1362">
          <cell r="A1362" t="str">
            <v>D3094</v>
          </cell>
          <cell r="B1362" t="str">
            <v>LACK MASTER CLASS</v>
          </cell>
        </row>
        <row r="1363">
          <cell r="A1363" t="str">
            <v>D3095</v>
          </cell>
          <cell r="B1363" t="str">
            <v>MELCHER, LUCILLE B. ENDOW SCHO</v>
          </cell>
        </row>
        <row r="1364">
          <cell r="A1364" t="str">
            <v>D3101</v>
          </cell>
          <cell r="B1364" t="str">
            <v>PHI BETA DELTA END</v>
          </cell>
        </row>
        <row r="1365">
          <cell r="A1365" t="str">
            <v>D3103</v>
          </cell>
          <cell r="B1365" t="str">
            <v>ARTHUR K SMITH LEADERSHIP</v>
          </cell>
        </row>
        <row r="1366">
          <cell r="A1366" t="str">
            <v>D3104</v>
          </cell>
          <cell r="B1366" t="str">
            <v>ALUMNI BLDG ENDOWMENT FUND</v>
          </cell>
        </row>
        <row r="1367">
          <cell r="A1367" t="str">
            <v>D3107</v>
          </cell>
          <cell r="B1367" t="str">
            <v>PHYSICS VAR DONORS</v>
          </cell>
        </row>
        <row r="1368">
          <cell r="A1368" t="str">
            <v>D3111</v>
          </cell>
          <cell r="B1368" t="str">
            <v>DAMON WELLS FDN END-HUMANICS</v>
          </cell>
        </row>
        <row r="1369">
          <cell r="A1369" t="str">
            <v>D3112</v>
          </cell>
          <cell r="B1369" t="str">
            <v>TECH BAY AREA PUR MGMT ASSOC</v>
          </cell>
        </row>
        <row r="1370">
          <cell r="A1370" t="str">
            <v>D3113</v>
          </cell>
          <cell r="B1370" t="str">
            <v>DODDS-DEAN DISCRETIONARY</v>
          </cell>
        </row>
        <row r="1371">
          <cell r="A1371" t="str">
            <v>D3117</v>
          </cell>
          <cell r="B1371" t="str">
            <v>PAYNE TEACHING EXCELLENCE END</v>
          </cell>
        </row>
        <row r="1372">
          <cell r="A1372" t="str">
            <v>D3120</v>
          </cell>
          <cell r="B1372" t="str">
            <v>HONORS STUDY ABROAD ENDOW</v>
          </cell>
        </row>
        <row r="1373">
          <cell r="A1373" t="str">
            <v>D3121</v>
          </cell>
          <cell r="B1373" t="str">
            <v>HONORS UNDERGRADUATE RESEARCH</v>
          </cell>
        </row>
        <row r="1374">
          <cell r="A1374" t="str">
            <v>D3125</v>
          </cell>
          <cell r="B1374" t="str">
            <v>RAY A. KROC SCHOL ENDOWMENT</v>
          </cell>
        </row>
        <row r="1375">
          <cell r="A1375" t="str">
            <v>D3127</v>
          </cell>
          <cell r="B1375" t="str">
            <v>FRANKEL FUND</v>
          </cell>
        </row>
        <row r="1376">
          <cell r="A1376" t="str">
            <v>D3129</v>
          </cell>
          <cell r="B1376" t="str">
            <v>LEORA COOPER LOMONTE MEM ENDOW</v>
          </cell>
        </row>
        <row r="1377">
          <cell r="A1377" t="str">
            <v>D3131</v>
          </cell>
          <cell r="B1377" t="str">
            <v>MOORES LIBRARY END</v>
          </cell>
        </row>
        <row r="1378">
          <cell r="A1378" t="str">
            <v>D3134</v>
          </cell>
          <cell r="B1378" t="str">
            <v>CLAUDE SONSINO SCHOLARSHIP END</v>
          </cell>
        </row>
        <row r="1379">
          <cell r="A1379" t="str">
            <v>D3135</v>
          </cell>
          <cell r="B1379" t="str">
            <v>EDYTHE BATES OLD ORCHESTRA QUA</v>
          </cell>
        </row>
        <row r="1380">
          <cell r="A1380" t="str">
            <v>D3139</v>
          </cell>
          <cell r="B1380" t="str">
            <v>BLAF GAL END FND</v>
          </cell>
        </row>
        <row r="1381">
          <cell r="A1381" t="str">
            <v>D3142</v>
          </cell>
          <cell r="B1381" t="str">
            <v>MCCAMMON MOLECULAR DESIGN</v>
          </cell>
        </row>
        <row r="1382">
          <cell r="A1382" t="str">
            <v>D3144</v>
          </cell>
          <cell r="B1382" t="str">
            <v>NSM-CHEMISTRY END</v>
          </cell>
        </row>
        <row r="1383">
          <cell r="A1383" t="str">
            <v>D3148</v>
          </cell>
          <cell r="B1383" t="str">
            <v>INDIA STUDIES PROGRAM</v>
          </cell>
        </row>
        <row r="1384">
          <cell r="A1384" t="str">
            <v>D3151</v>
          </cell>
          <cell r="B1384" t="str">
            <v>GR-HURRICANE KATRINA REIMBURSE</v>
          </cell>
        </row>
        <row r="1385">
          <cell r="A1385" t="str">
            <v>D3163</v>
          </cell>
          <cell r="B1385" t="str">
            <v>H.DAVID KAPLAN SPECIAL COLLEC</v>
          </cell>
        </row>
        <row r="1386">
          <cell r="A1386" t="str">
            <v>D3170</v>
          </cell>
          <cell r="B1386" t="str">
            <v>S.VAUGHN FOUNDATION-CHINATI/SW</v>
          </cell>
        </row>
        <row r="1387">
          <cell r="A1387" t="str">
            <v>D3173</v>
          </cell>
          <cell r="B1387" t="str">
            <v>HONORS OPERATIONS</v>
          </cell>
        </row>
        <row r="1388">
          <cell r="A1388" t="str">
            <v>D3179</v>
          </cell>
          <cell r="B1388" t="str">
            <v>EERC-SUPPORT</v>
          </cell>
        </row>
        <row r="1389">
          <cell r="A1389" t="str">
            <v>D3185</v>
          </cell>
          <cell r="B1389" t="str">
            <v>EC-4 SUGAR LAND PROGRAM</v>
          </cell>
        </row>
        <row r="1390">
          <cell r="A1390" t="str">
            <v>D3197</v>
          </cell>
          <cell r="B1390" t="str">
            <v>GRAD TECHNOLOGY ASST PROGRAM</v>
          </cell>
        </row>
        <row r="1391">
          <cell r="A1391" t="str">
            <v>D3203</v>
          </cell>
          <cell r="B1391" t="str">
            <v>ARCH SUSTAINABILITY - HULL</v>
          </cell>
        </row>
        <row r="1392">
          <cell r="A1392" t="str">
            <v>D3205</v>
          </cell>
          <cell r="B1392" t="str">
            <v>FRIENDS OF ADVERTISING</v>
          </cell>
        </row>
        <row r="1393">
          <cell r="A1393" t="str">
            <v>D3210</v>
          </cell>
          <cell r="B1393" t="str">
            <v>EENR FACULTY</v>
          </cell>
        </row>
        <row r="1394">
          <cell r="A1394" t="str">
            <v>D3214</v>
          </cell>
          <cell r="B1394" t="str">
            <v>ACORN GROWTH FUND ENDOWMENT</v>
          </cell>
        </row>
        <row r="1395">
          <cell r="A1395" t="str">
            <v>D3220</v>
          </cell>
          <cell r="B1395" t="str">
            <v>FDIP-RAMOS</v>
          </cell>
        </row>
        <row r="1396">
          <cell r="A1396" t="str">
            <v>D3235</v>
          </cell>
          <cell r="B1396" t="str">
            <v>PPS FACULTY TRAVEL FUND</v>
          </cell>
        </row>
        <row r="1397">
          <cell r="A1397" t="str">
            <v>D3236</v>
          </cell>
          <cell r="B1397" t="str">
            <v>CHINESE STUDIES</v>
          </cell>
        </row>
        <row r="1398">
          <cell r="A1398" t="str">
            <v>D3237</v>
          </cell>
          <cell r="B1398" t="str">
            <v>CAMP CONSTRUCT SALARIES</v>
          </cell>
        </row>
        <row r="1399">
          <cell r="A1399" t="str">
            <v>D3241</v>
          </cell>
          <cell r="B1399" t="str">
            <v>ALLEY THEATRE SUPPORT FUNDS</v>
          </cell>
        </row>
        <row r="1400">
          <cell r="A1400" t="str">
            <v>D3243</v>
          </cell>
          <cell r="B1400" t="str">
            <v>PPS ACADEMIC SUPPORT</v>
          </cell>
        </row>
        <row r="1401">
          <cell r="A1401" t="str">
            <v>D3250</v>
          </cell>
          <cell r="B1401" t="str">
            <v>AKAY 10 FS</v>
          </cell>
        </row>
        <row r="1402">
          <cell r="A1402" t="str">
            <v>D3252</v>
          </cell>
          <cell r="B1402" t="str">
            <v>EASD SPECIAL EVENTS</v>
          </cell>
        </row>
        <row r="1403">
          <cell r="A1403" t="str">
            <v>D3253</v>
          </cell>
          <cell r="B1403" t="str">
            <v>LAW SUPPORT</v>
          </cell>
        </row>
        <row r="1404">
          <cell r="A1404" t="str">
            <v>D3254</v>
          </cell>
          <cell r="B1404" t="str">
            <v>PETRO ENG TECH CE</v>
          </cell>
        </row>
        <row r="1405">
          <cell r="A1405" t="str">
            <v>D3259</v>
          </cell>
          <cell r="B1405" t="str">
            <v>OFFICE OF THE UNIV REGISTRAR</v>
          </cell>
        </row>
        <row r="1406">
          <cell r="A1406" t="str">
            <v>D3259</v>
          </cell>
          <cell r="B1406" t="str">
            <v>OFFICE OF THE UNIV REGISTRAR</v>
          </cell>
        </row>
        <row r="1407">
          <cell r="A1407" t="str">
            <v>D3265</v>
          </cell>
          <cell r="B1407" t="str">
            <v>PETRO INITIATIVE INCOME</v>
          </cell>
        </row>
        <row r="1408">
          <cell r="A1408" t="str">
            <v>D3283</v>
          </cell>
          <cell r="B1408" t="str">
            <v>GEMBA INDIA PROGRAM</v>
          </cell>
        </row>
        <row r="1409">
          <cell r="A1409" t="str">
            <v>D3285</v>
          </cell>
          <cell r="B1409" t="str">
            <v>PHYSICS DIFFERENTIATED TUITION</v>
          </cell>
        </row>
        <row r="1410">
          <cell r="A1410" t="str">
            <v>D3288</v>
          </cell>
          <cell r="B1410" t="str">
            <v>GRADUATE ED DDT</v>
          </cell>
        </row>
        <row r="1411">
          <cell r="A1411" t="str">
            <v>D3296</v>
          </cell>
          <cell r="B1411" t="str">
            <v>NSM TECH FEE</v>
          </cell>
        </row>
        <row r="1412">
          <cell r="A1412" t="str">
            <v>D3297</v>
          </cell>
          <cell r="B1412" t="str">
            <v>INSTRUCTIONAL ACCESS/SUPPORT</v>
          </cell>
        </row>
        <row r="1413">
          <cell r="A1413" t="str">
            <v>D3298</v>
          </cell>
          <cell r="B1413" t="str">
            <v>NSM DIFFERENTIATED TUITION</v>
          </cell>
        </row>
        <row r="1414">
          <cell r="A1414" t="str">
            <v>D3479</v>
          </cell>
          <cell r="B1414" t="str">
            <v>AFR EXP FUNC RECLASS-D-ACA SUP</v>
          </cell>
        </row>
        <row r="1415">
          <cell r="A1415" t="str">
            <v>D3495</v>
          </cell>
          <cell r="B1415" t="str">
            <v>LAW CENTER-UNALLOCATED</v>
          </cell>
        </row>
        <row r="1416">
          <cell r="A1416" t="str">
            <v>D3504</v>
          </cell>
          <cell r="B1416" t="str">
            <v>LAW-FACILITIES</v>
          </cell>
        </row>
        <row r="1417">
          <cell r="A1417" t="str">
            <v>D3508</v>
          </cell>
          <cell r="B1417" t="str">
            <v>LAW CENTER-ASSOCIATE DEAN</v>
          </cell>
        </row>
        <row r="1418">
          <cell r="A1418" t="str">
            <v>D3518</v>
          </cell>
          <cell r="B1418" t="str">
            <v>SVPAA OPERATIONS</v>
          </cell>
        </row>
        <row r="1419">
          <cell r="A1419" t="str">
            <v>D3519</v>
          </cell>
          <cell r="B1419" t="str">
            <v>HRM W&amp;SM EXEC DEVLP</v>
          </cell>
        </row>
        <row r="1420">
          <cell r="A1420" t="str">
            <v>D3523</v>
          </cell>
          <cell r="B1420" t="str">
            <v>PROG FOR EXCELLENCE &amp; SELLING</v>
          </cell>
        </row>
        <row r="1421">
          <cell r="A1421" t="str">
            <v>D3526</v>
          </cell>
          <cell r="B1421" t="str">
            <v>HRM STUDY ABROAD PROGRAM</v>
          </cell>
        </row>
        <row r="1422">
          <cell r="A1422" t="str">
            <v>D3527</v>
          </cell>
          <cell r="B1422" t="str">
            <v>PUBLIC-REGIONAL HISTORY</v>
          </cell>
        </row>
        <row r="1423">
          <cell r="A1423" t="str">
            <v>D3528</v>
          </cell>
          <cell r="B1423" t="str">
            <v>TMAC GENERAL</v>
          </cell>
        </row>
        <row r="1424">
          <cell r="A1424" t="str">
            <v>D3536</v>
          </cell>
          <cell r="B1424" t="str">
            <v>CEAC VARIOUS DONORS</v>
          </cell>
        </row>
        <row r="1425">
          <cell r="A1425" t="str">
            <v>D3539</v>
          </cell>
          <cell r="B1425" t="str">
            <v>HRM HALL OF HONOR</v>
          </cell>
        </row>
        <row r="1426">
          <cell r="A1426" t="str">
            <v>D3543</v>
          </cell>
          <cell r="B1426" t="str">
            <v>HRM AH &amp; LA OFFICE</v>
          </cell>
        </row>
        <row r="1427">
          <cell r="A1427" t="str">
            <v>D3547</v>
          </cell>
          <cell r="B1427" t="str">
            <v>HAN DONOR</v>
          </cell>
        </row>
        <row r="1428">
          <cell r="A1428" t="str">
            <v>D3552</v>
          </cell>
          <cell r="B1428" t="str">
            <v>LITHO GRAPHICS</v>
          </cell>
        </row>
        <row r="1429">
          <cell r="A1429" t="str">
            <v>D3559</v>
          </cell>
          <cell r="B1429" t="str">
            <v>JANE MORIN CIZIK CHAIR-HONORS</v>
          </cell>
        </row>
        <row r="1430">
          <cell r="A1430" t="str">
            <v>D3560</v>
          </cell>
          <cell r="B1430" t="str">
            <v>EDYTHE OLD OPERA ENDOW</v>
          </cell>
        </row>
        <row r="1431">
          <cell r="A1431" t="str">
            <v>D3565</v>
          </cell>
          <cell r="B1431" t="str">
            <v>HONORS APPLICATION FEE</v>
          </cell>
        </row>
        <row r="1432">
          <cell r="A1432" t="str">
            <v>D3568</v>
          </cell>
          <cell r="B1432" t="str">
            <v>EXTRAORDINARY DT USES</v>
          </cell>
        </row>
        <row r="1433">
          <cell r="A1433" t="str">
            <v>D3575</v>
          </cell>
          <cell r="B1433" t="str">
            <v>MUSA AND KHALEDA DAKRI ENDOW</v>
          </cell>
        </row>
        <row r="1434">
          <cell r="A1434" t="str">
            <v>D3580</v>
          </cell>
          <cell r="B1434" t="str">
            <v>AAS ETHNIC STUDIES</v>
          </cell>
        </row>
        <row r="1435">
          <cell r="A1435" t="str">
            <v>D3585</v>
          </cell>
          <cell r="B1435" t="str">
            <v>MARGARET SHERIFF PROF ENDOW</v>
          </cell>
        </row>
        <row r="1436">
          <cell r="A1436" t="str">
            <v>D3591</v>
          </cell>
          <cell r="B1436" t="str">
            <v>UH FOUNDATION GIFTS IN KIND</v>
          </cell>
        </row>
        <row r="1437">
          <cell r="A1437" t="str">
            <v>D3600</v>
          </cell>
          <cell r="B1437" t="str">
            <v>ENCYCLOPEDIA AMERICAN ENV HIST</v>
          </cell>
        </row>
        <row r="1438">
          <cell r="A1438" t="str">
            <v>D3605</v>
          </cell>
          <cell r="B1438" t="str">
            <v>LAW CENTER - OFC OF DEAN</v>
          </cell>
        </row>
        <row r="1439">
          <cell r="A1439" t="str">
            <v>D3616</v>
          </cell>
          <cell r="B1439" t="str">
            <v>WOMEN IN ENGR-UH</v>
          </cell>
        </row>
        <row r="1440">
          <cell r="A1440" t="str">
            <v>D3619</v>
          </cell>
          <cell r="B1440" t="str">
            <v>IDC FRANKINO</v>
          </cell>
        </row>
        <row r="1441">
          <cell r="A1441" t="str">
            <v>D3651</v>
          </cell>
          <cell r="B1441" t="str">
            <v>PROVOST UNALLOCATED</v>
          </cell>
        </row>
        <row r="1442">
          <cell r="A1442" t="str">
            <v>D3652</v>
          </cell>
          <cell r="B1442" t="str">
            <v>ARCH PROVOST SUPPORT</v>
          </cell>
        </row>
        <row r="1443">
          <cell r="A1443" t="str">
            <v>D3655</v>
          </cell>
          <cell r="B1443" t="str">
            <v>JUMP START PROGRAM</v>
          </cell>
        </row>
        <row r="1444">
          <cell r="A1444" t="str">
            <v>D3657</v>
          </cell>
          <cell r="B1444" t="str">
            <v>RICE DESIGN ALLIANCE</v>
          </cell>
        </row>
        <row r="1445">
          <cell r="A1445" t="str">
            <v>D3660</v>
          </cell>
          <cell r="B1445" t="str">
            <v>ENGLISH LCC</v>
          </cell>
        </row>
        <row r="1446">
          <cell r="A1446" t="str">
            <v>D3666</v>
          </cell>
          <cell r="B1446" t="str">
            <v>CHEM CULLEN PROF LEE</v>
          </cell>
        </row>
        <row r="1447">
          <cell r="A1447" t="str">
            <v>D3669</v>
          </cell>
          <cell r="B1447" t="str">
            <v>WRITING IN THE DISCIPLINES</v>
          </cell>
        </row>
        <row r="1448">
          <cell r="A1448" t="str">
            <v>D3670</v>
          </cell>
          <cell r="B1448" t="str">
            <v>CASTAGNA DONOR</v>
          </cell>
        </row>
        <row r="1449">
          <cell r="A1449" t="str">
            <v>D3671</v>
          </cell>
          <cell r="B1449" t="str">
            <v>ORAL HISTORY PROJECT</v>
          </cell>
        </row>
        <row r="1450">
          <cell r="A1450" t="str">
            <v>D3673</v>
          </cell>
          <cell r="B1450" t="str">
            <v>PHARMACY IN-KIND DONATION ACCT</v>
          </cell>
        </row>
        <row r="1451">
          <cell r="A1451" t="str">
            <v>D3674</v>
          </cell>
          <cell r="B1451" t="str">
            <v>McCALLICK ENDOWMENT</v>
          </cell>
        </row>
        <row r="1452">
          <cell r="A1452" t="str">
            <v>D3675</v>
          </cell>
          <cell r="B1452" t="str">
            <v>McLAUGHLIN ENDOWMENT</v>
          </cell>
        </row>
        <row r="1453">
          <cell r="A1453" t="str">
            <v>D3683</v>
          </cell>
          <cell r="B1453" t="str">
            <v>MERCHANDISING STAR AWARD END</v>
          </cell>
        </row>
        <row r="1454">
          <cell r="A1454" t="str">
            <v>D3684</v>
          </cell>
          <cell r="B1454" t="str">
            <v>KAY HAMILTON FUTURES QUASI SCH</v>
          </cell>
        </row>
        <row r="1455">
          <cell r="A1455" t="str">
            <v>D3688</v>
          </cell>
          <cell r="B1455" t="str">
            <v>MARK G. PAPA LEADERSHIP</v>
          </cell>
        </row>
        <row r="1456">
          <cell r="A1456" t="str">
            <v>D3689</v>
          </cell>
          <cell r="B1456" t="str">
            <v>GRADUATE RESEARCH CONFERENCE</v>
          </cell>
        </row>
        <row r="1457">
          <cell r="A1457" t="str">
            <v>D3690</v>
          </cell>
          <cell r="B1457" t="str">
            <v>ET SAE GIFT ACCT</v>
          </cell>
        </row>
        <row r="1458">
          <cell r="A1458" t="str">
            <v>D3694</v>
          </cell>
          <cell r="B1458" t="str">
            <v>LAW CTR SUMMER RESEARCH PT</v>
          </cell>
        </row>
        <row r="1459">
          <cell r="A1459" t="str">
            <v>D3698</v>
          </cell>
          <cell r="B1459" t="str">
            <v>ARCH ACADEMIC SUPPORT-PROVOST</v>
          </cell>
        </row>
        <row r="1460">
          <cell r="A1460" t="str">
            <v>D3701</v>
          </cell>
          <cell r="B1460" t="str">
            <v>BAUER STAFF TRAINING DEVELOP</v>
          </cell>
        </row>
        <row r="1461">
          <cell r="A1461" t="str">
            <v>D3704</v>
          </cell>
          <cell r="B1461" t="str">
            <v>JC INDUSTRIAL</v>
          </cell>
        </row>
        <row r="1462">
          <cell r="A1462" t="str">
            <v>D3714</v>
          </cell>
          <cell r="B1462" t="str">
            <v>STOKES CLICKERS FUNDS</v>
          </cell>
        </row>
        <row r="1463">
          <cell r="A1463" t="str">
            <v>D3718</v>
          </cell>
          <cell r="B1463" t="str">
            <v>PRAGUE BAUER STUDY ABROAD</v>
          </cell>
        </row>
        <row r="1464">
          <cell r="A1464" t="str">
            <v>D3719</v>
          </cell>
          <cell r="B1464" t="str">
            <v>BERLIN BAUER STUDY ABROAD</v>
          </cell>
        </row>
        <row r="1465">
          <cell r="A1465" t="str">
            <v>D3722</v>
          </cell>
          <cell r="B1465" t="str">
            <v>THUMMEL MOORES CHAIR</v>
          </cell>
        </row>
        <row r="1466">
          <cell r="A1466" t="str">
            <v>D3723</v>
          </cell>
          <cell r="B1466" t="str">
            <v>CPP GRAD STUDENTS</v>
          </cell>
        </row>
        <row r="1467">
          <cell r="A1467" t="str">
            <v>D3726</v>
          </cell>
          <cell r="B1467" t="str">
            <v>MASSAD FAMILY LIBRARY RENOVATI</v>
          </cell>
        </row>
        <row r="1468">
          <cell r="A1468" t="str">
            <v>D3727</v>
          </cell>
          <cell r="B1468" t="str">
            <v>HRM PROVOST SUPPORT</v>
          </cell>
        </row>
        <row r="1469">
          <cell r="A1469" t="str">
            <v>D3728</v>
          </cell>
          <cell r="B1469" t="str">
            <v>LANGUAGE SUPPORT FEES</v>
          </cell>
        </row>
        <row r="1470">
          <cell r="A1470" t="str">
            <v>D3737</v>
          </cell>
          <cell r="B1470" t="str">
            <v>HOUSTON ENDOWMENT</v>
          </cell>
        </row>
        <row r="1471">
          <cell r="A1471" t="str">
            <v>D3747</v>
          </cell>
          <cell r="B1471" t="str">
            <v>LOVE SCHOLARSHIP - OPT</v>
          </cell>
        </row>
        <row r="1472">
          <cell r="A1472" t="str">
            <v>D3749</v>
          </cell>
          <cell r="B1472" t="str">
            <v>OPT BENEDICT/MCFADDEN</v>
          </cell>
        </row>
        <row r="1473">
          <cell r="A1473" t="str">
            <v>D3751</v>
          </cell>
          <cell r="B1473" t="str">
            <v>OPT BENEDICT /PROFESSOR</v>
          </cell>
        </row>
        <row r="1474">
          <cell r="A1474" t="str">
            <v>D3752</v>
          </cell>
          <cell r="B1474" t="str">
            <v>QEP SACS</v>
          </cell>
        </row>
        <row r="1475">
          <cell r="A1475" t="str">
            <v>D3755</v>
          </cell>
          <cell r="B1475" t="str">
            <v>CORE GIFT ACCT</v>
          </cell>
        </row>
        <row r="1476">
          <cell r="A1476" t="str">
            <v>D3757</v>
          </cell>
          <cell r="B1476" t="str">
            <v>MARGARET O' DONNELL ENDOW</v>
          </cell>
        </row>
        <row r="1477">
          <cell r="A1477" t="str">
            <v>D3762</v>
          </cell>
          <cell r="B1477" t="str">
            <v>WITTER BYNNER FOUNDATION</v>
          </cell>
        </row>
        <row r="1478">
          <cell r="A1478" t="str">
            <v>D3783</v>
          </cell>
          <cell r="B1478" t="str">
            <v>HISP STD PROVOST TRAVEL FUNDS</v>
          </cell>
        </row>
        <row r="1479">
          <cell r="A1479" t="str">
            <v>D3787</v>
          </cell>
          <cell r="B1479" t="str">
            <v>EXPANSION LAB STRUCTURE</v>
          </cell>
        </row>
        <row r="1480">
          <cell r="A1480" t="str">
            <v>D3791</v>
          </cell>
          <cell r="B1480" t="str">
            <v>COE SUPPORT</v>
          </cell>
        </row>
        <row r="1481">
          <cell r="A1481" t="str">
            <v>D3797</v>
          </cell>
          <cell r="B1481" t="str">
            <v>NSM DOE</v>
          </cell>
        </row>
        <row r="1482">
          <cell r="A1482" t="str">
            <v>D3798</v>
          </cell>
          <cell r="B1482" t="str">
            <v>WID SERVICES</v>
          </cell>
        </row>
        <row r="1483">
          <cell r="A1483" t="str">
            <v>D3802</v>
          </cell>
          <cell r="B1483" t="str">
            <v>DISTINGUISHED LEADER SPEAKER</v>
          </cell>
        </row>
        <row r="1484">
          <cell r="A1484" t="str">
            <v>D3806</v>
          </cell>
          <cell r="B1484" t="str">
            <v>FACULTY SUPPORT</v>
          </cell>
        </row>
        <row r="1485">
          <cell r="A1485" t="str">
            <v>D3808</v>
          </cell>
          <cell r="B1485" t="str">
            <v>FACULTY SENATE</v>
          </cell>
        </row>
        <row r="1486">
          <cell r="A1486" t="str">
            <v>D3817</v>
          </cell>
          <cell r="B1486" t="str">
            <v>PRICE WATERHOUSE COOPER</v>
          </cell>
        </row>
        <row r="1487">
          <cell r="A1487" t="str">
            <v>D3818</v>
          </cell>
          <cell r="B1487" t="str">
            <v>SPECTRA ENERGY EXCELLENCE FUND</v>
          </cell>
        </row>
        <row r="1488">
          <cell r="A1488" t="str">
            <v>D3825</v>
          </cell>
          <cell r="B1488" t="str">
            <v>KATHLEEN O. MACNERNEY</v>
          </cell>
        </row>
        <row r="1489">
          <cell r="A1489" t="str">
            <v>D3826</v>
          </cell>
          <cell r="B1489" t="str">
            <v>TECHNOLOGY M&amp;O</v>
          </cell>
        </row>
        <row r="1490">
          <cell r="A1490" t="str">
            <v>D3829</v>
          </cell>
          <cell r="B1490" t="str">
            <v>NATIONAL SEMICONDUCTOR &amp; DONOR</v>
          </cell>
        </row>
        <row r="1491">
          <cell r="A1491" t="str">
            <v>D3837</v>
          </cell>
          <cell r="B1491" t="str">
            <v>MECH ENGR TECH EXCEL FUND</v>
          </cell>
        </row>
        <row r="1492">
          <cell r="A1492" t="str">
            <v>D3840</v>
          </cell>
          <cell r="B1492" t="str">
            <v>BME MAJOR FEE</v>
          </cell>
        </row>
        <row r="1493">
          <cell r="A1493" t="str">
            <v>D3842</v>
          </cell>
          <cell r="B1493" t="str">
            <v>INPRINT-ENGL CREATIVE WRITING</v>
          </cell>
        </row>
        <row r="1494">
          <cell r="A1494" t="str">
            <v>D3845</v>
          </cell>
          <cell r="B1494" t="str">
            <v>RIMER 10 FS</v>
          </cell>
        </row>
        <row r="1495">
          <cell r="A1495" t="str">
            <v>D3849</v>
          </cell>
          <cell r="B1495" t="str">
            <v>FACULTY DEV INT PROGRAM</v>
          </cell>
        </row>
        <row r="1496">
          <cell r="A1496" t="str">
            <v>D3854</v>
          </cell>
          <cell r="B1496" t="str">
            <v>HRM FDIP GRANT-MADERA 2010</v>
          </cell>
        </row>
        <row r="1497">
          <cell r="A1497" t="str">
            <v>D3861</v>
          </cell>
          <cell r="B1497" t="str">
            <v>FDIP MILJANIC</v>
          </cell>
        </row>
        <row r="1498">
          <cell r="A1498" t="str">
            <v>D3875</v>
          </cell>
          <cell r="B1498" t="str">
            <v>2010 MOORES PROFESSOR</v>
          </cell>
        </row>
        <row r="1499">
          <cell r="A1499" t="str">
            <v>D3879</v>
          </cell>
          <cell r="B1499" t="str">
            <v>CNTR. TEACHING EXCELLENCE</v>
          </cell>
        </row>
        <row r="1500">
          <cell r="A1500" t="str">
            <v>D3887</v>
          </cell>
          <cell r="B1500" t="str">
            <v>EXTENDED ACCESS SERVICE FEE</v>
          </cell>
        </row>
        <row r="1501">
          <cell r="A1501" t="str">
            <v>D3888</v>
          </cell>
          <cell r="B1501" t="str">
            <v>LAW AND COMPUTATION</v>
          </cell>
        </row>
        <row r="1502">
          <cell r="A1502" t="str">
            <v>D3892</v>
          </cell>
          <cell r="B1502" t="str">
            <v>EAS ACADEMIC SUPPORT</v>
          </cell>
        </row>
        <row r="1503">
          <cell r="A1503" t="str">
            <v>D3895</v>
          </cell>
          <cell r="B1503" t="str">
            <v>SURVEYING SUPPORT GIFT</v>
          </cell>
        </row>
        <row r="1504">
          <cell r="A1504" t="str">
            <v>D3896</v>
          </cell>
          <cell r="B1504" t="str">
            <v>HOLLEY IDC</v>
          </cell>
        </row>
        <row r="1505">
          <cell r="A1505" t="str">
            <v>D3898</v>
          </cell>
          <cell r="B1505" t="str">
            <v>RIMER IDC-CORE</v>
          </cell>
        </row>
        <row r="1506">
          <cell r="A1506" t="str">
            <v>D3899</v>
          </cell>
          <cell r="B1506" t="str">
            <v>ASIA BAUER STUDY ABROAD</v>
          </cell>
        </row>
        <row r="1507">
          <cell r="A1507" t="str">
            <v>D3906</v>
          </cell>
          <cell r="B1507" t="str">
            <v>GILA STEIN FUNDS-START UP</v>
          </cell>
        </row>
        <row r="1508">
          <cell r="A1508" t="str">
            <v>D3908</v>
          </cell>
          <cell r="B1508" t="str">
            <v>ST. THOMAS GARDEN PROJECT</v>
          </cell>
        </row>
        <row r="1509">
          <cell r="A1509" t="str">
            <v>D3909</v>
          </cell>
          <cell r="B1509" t="str">
            <v>ITALIAN STUDIES</v>
          </cell>
        </row>
        <row r="1510">
          <cell r="A1510" t="str">
            <v>D3914</v>
          </cell>
          <cell r="B1510" t="str">
            <v>XU M&amp;O</v>
          </cell>
        </row>
        <row r="1511">
          <cell r="A1511" t="str">
            <v>D3918</v>
          </cell>
          <cell r="B1511" t="str">
            <v>PSY DIST PROF-FLETCHER</v>
          </cell>
        </row>
        <row r="1512">
          <cell r="A1512" t="str">
            <v>D3925</v>
          </cell>
          <cell r="B1512" t="str">
            <v>CPH SPECIAL PROJECTS</v>
          </cell>
        </row>
        <row r="1513">
          <cell r="A1513" t="str">
            <v>D3928</v>
          </cell>
          <cell r="B1513" t="str">
            <v>CPH DISCRETIONARY</v>
          </cell>
        </row>
        <row r="1514">
          <cell r="A1514" t="str">
            <v>D3931</v>
          </cell>
          <cell r="B1514" t="str">
            <v>MOORES SCHOLAR O  BRIEN</v>
          </cell>
        </row>
        <row r="1515">
          <cell r="A1515" t="str">
            <v>D3954</v>
          </cell>
          <cell r="B1515" t="str">
            <v>BIO MED GRAD ASSIST</v>
          </cell>
        </row>
        <row r="1516">
          <cell r="A1516" t="str">
            <v>D3955</v>
          </cell>
          <cell r="B1516" t="str">
            <v>BIO MED DOE</v>
          </cell>
        </row>
        <row r="1517">
          <cell r="A1517" t="str">
            <v>D3956</v>
          </cell>
          <cell r="B1517" t="str">
            <v>CWMCA VARIOUS DONORS</v>
          </cell>
        </row>
        <row r="1518">
          <cell r="A1518" t="str">
            <v>D3958</v>
          </cell>
          <cell r="B1518" t="str">
            <v>IT BUSINESS SERVICES</v>
          </cell>
        </row>
        <row r="1519">
          <cell r="A1519" t="str">
            <v>D3959</v>
          </cell>
          <cell r="B1519" t="str">
            <v>CIO OPERATIONS</v>
          </cell>
        </row>
        <row r="1520">
          <cell r="A1520" t="str">
            <v>D3963</v>
          </cell>
          <cell r="B1520" t="str">
            <v>HOUSTON HISTORY PROJECT</v>
          </cell>
        </row>
        <row r="1521">
          <cell r="A1521" t="str">
            <v>D3964</v>
          </cell>
          <cell r="B1521" t="str">
            <v>UH PRELAW INSTITUTE</v>
          </cell>
        </row>
        <row r="1522">
          <cell r="A1522" t="str">
            <v>D3978</v>
          </cell>
          <cell r="B1522" t="str">
            <v>FDIP-STOKES</v>
          </cell>
        </row>
        <row r="1523">
          <cell r="A1523" t="str">
            <v>D3979</v>
          </cell>
          <cell r="B1523" t="str">
            <v>M.D. ANDERSON PROJECT</v>
          </cell>
        </row>
        <row r="1524">
          <cell r="A1524" t="str">
            <v>D3980</v>
          </cell>
          <cell r="B1524" t="str">
            <v>ALL KIDS ALLIANCE</v>
          </cell>
        </row>
        <row r="1525">
          <cell r="A1525" t="str">
            <v>D3991</v>
          </cell>
          <cell r="B1525" t="str">
            <v>MPA-GIFTS</v>
          </cell>
        </row>
        <row r="1526">
          <cell r="A1526" t="str">
            <v>D3992</v>
          </cell>
          <cell r="B1526" t="str">
            <v>HOUSTON ENDOWMENT GIFTS</v>
          </cell>
        </row>
        <row r="1527">
          <cell r="A1527" t="str">
            <v>D3995</v>
          </cell>
          <cell r="B1527" t="str">
            <v>FDIP ARMSTRONG</v>
          </cell>
        </row>
        <row r="1528">
          <cell r="A1528" t="str">
            <v>D4002</v>
          </cell>
          <cell r="B1528" t="str">
            <v>MAINTENANCE AND OPERATIONS</v>
          </cell>
        </row>
        <row r="1529">
          <cell r="A1529" t="str">
            <v>D4003</v>
          </cell>
          <cell r="B1529" t="str">
            <v>CHAIR DOE SUPPLEMENTAL</v>
          </cell>
        </row>
        <row r="1530">
          <cell r="A1530" t="str">
            <v>D4006</v>
          </cell>
          <cell r="B1530" t="str">
            <v>BLAFFER GALLERY PROVOST SUPPT</v>
          </cell>
        </row>
        <row r="1531">
          <cell r="A1531" t="str">
            <v>D4011</v>
          </cell>
          <cell r="B1531" t="str">
            <v>NORTHWEST CAMPUS SUPPORT</v>
          </cell>
        </row>
        <row r="1532">
          <cell r="A1532" t="str">
            <v>D4017</v>
          </cell>
          <cell r="B1532" t="str">
            <v>LEDOUX</v>
          </cell>
        </row>
        <row r="1533">
          <cell r="A1533" t="str">
            <v>D4050</v>
          </cell>
          <cell r="B1533" t="str">
            <v>HCPP - QUASI ENDOWMENT</v>
          </cell>
        </row>
        <row r="1534">
          <cell r="A1534" t="str">
            <v>D4051</v>
          </cell>
          <cell r="B1534" t="str">
            <v>SURF 2010 COLLINS</v>
          </cell>
        </row>
        <row r="1535">
          <cell r="A1535" t="str">
            <v>D4055</v>
          </cell>
          <cell r="B1535" t="str">
            <v>CONRAD IDC-CORE</v>
          </cell>
        </row>
        <row r="1536">
          <cell r="A1536" t="str">
            <v>D4056</v>
          </cell>
          <cell r="B1536" t="str">
            <v>CULLEN DIST PROF-ECONOMOU</v>
          </cell>
        </row>
        <row r="1537">
          <cell r="A1537" t="str">
            <v>D4058</v>
          </cell>
          <cell r="B1537" t="str">
            <v>EQUIPMENT MATCH</v>
          </cell>
        </row>
        <row r="1538">
          <cell r="A1538" t="str">
            <v>D4059</v>
          </cell>
          <cell r="B1538" t="str">
            <v>PROFESSORSHIP WILLAM</v>
          </cell>
        </row>
        <row r="1539">
          <cell r="A1539" t="str">
            <v>D4060</v>
          </cell>
          <cell r="B1539" t="str">
            <v>START-UP STRUCTURAL LAB</v>
          </cell>
        </row>
        <row r="1540">
          <cell r="A1540" t="str">
            <v>D4070</v>
          </cell>
          <cell r="B1540" t="str">
            <v>NAVIN IDC-CORE</v>
          </cell>
        </row>
        <row r="1541">
          <cell r="A1541" t="str">
            <v>D4073</v>
          </cell>
          <cell r="B1541" t="str">
            <v>VARADAJAN FS 2011</v>
          </cell>
        </row>
        <row r="1542">
          <cell r="A1542" t="str">
            <v>D4077</v>
          </cell>
          <cell r="B1542" t="str">
            <v>AKAY JS DUNN PROF.</v>
          </cell>
        </row>
        <row r="1543">
          <cell r="A1543" t="str">
            <v>D4078</v>
          </cell>
          <cell r="B1543" t="str">
            <v>RAINBOW FRIENDS</v>
          </cell>
        </row>
        <row r="1544">
          <cell r="A1544" t="str">
            <v>D4081</v>
          </cell>
          <cell r="B1544" t="str">
            <v>EDUCATIONAL TECHNOLOGY</v>
          </cell>
        </row>
        <row r="1545">
          <cell r="A1545" t="str">
            <v>D4088</v>
          </cell>
          <cell r="B1545" t="str">
            <v>VARIOUS DONORS-BADANI</v>
          </cell>
        </row>
        <row r="1546">
          <cell r="A1546" t="str">
            <v>D4090</v>
          </cell>
          <cell r="B1546" t="str">
            <v>DONATION TO SUPPORT CIS 0</v>
          </cell>
        </row>
        <row r="1547">
          <cell r="A1547" t="str">
            <v>D4093</v>
          </cell>
          <cell r="B1547" t="str">
            <v>JOSEPH M ADAMO DRAMA SCH</v>
          </cell>
        </row>
        <row r="1548">
          <cell r="A1548" t="str">
            <v>D4094</v>
          </cell>
          <cell r="B1548" t="str">
            <v>USA FUNDS</v>
          </cell>
        </row>
        <row r="1549">
          <cell r="A1549" t="str">
            <v>D4094</v>
          </cell>
          <cell r="B1549" t="str">
            <v>USA FUNDS</v>
          </cell>
        </row>
        <row r="1550">
          <cell r="A1550" t="str">
            <v>D4095</v>
          </cell>
          <cell r="B1550" t="str">
            <v>SINOPEC FUND</v>
          </cell>
        </row>
        <row r="1551">
          <cell r="A1551" t="str">
            <v>D4098</v>
          </cell>
          <cell r="B1551" t="str">
            <v>DR. ROYSAM-SUPPLEMENT</v>
          </cell>
        </row>
        <row r="1552">
          <cell r="A1552" t="str">
            <v>D4099</v>
          </cell>
          <cell r="B1552" t="str">
            <v>DR. ROYSAM-SUPPLEMENT</v>
          </cell>
        </row>
        <row r="1553">
          <cell r="A1553" t="str">
            <v>D4100</v>
          </cell>
          <cell r="B1553" t="str">
            <v>HEALTH GRAD FEE</v>
          </cell>
        </row>
        <row r="1554">
          <cell r="A1554" t="str">
            <v>D4103</v>
          </cell>
          <cell r="B1554" t="str">
            <v>VALENTI BLDG. RENOVATION</v>
          </cell>
        </row>
        <row r="1555">
          <cell r="A1555" t="str">
            <v>D4105</v>
          </cell>
          <cell r="B1555" t="str">
            <v>DR. ROYSAM STUDENTS SUPPORT</v>
          </cell>
        </row>
        <row r="1556">
          <cell r="A1556" t="str">
            <v>D4109</v>
          </cell>
          <cell r="B1556" t="str">
            <v>SICSA OPERATION</v>
          </cell>
        </row>
        <row r="1557">
          <cell r="A1557" t="str">
            <v>D4113</v>
          </cell>
          <cell r="B1557" t="str">
            <v>ARCH CONTINUE EDUCATION PROGRA</v>
          </cell>
        </row>
        <row r="1558">
          <cell r="A1558" t="str">
            <v>D4115</v>
          </cell>
          <cell r="B1558" t="str">
            <v>WGSS PROGRAMS</v>
          </cell>
        </row>
        <row r="1559">
          <cell r="A1559" t="str">
            <v>D4116</v>
          </cell>
          <cell r="B1559" t="str">
            <v>CIVITAS PROGRAM</v>
          </cell>
        </row>
        <row r="1560">
          <cell r="A1560" t="str">
            <v>D4119</v>
          </cell>
          <cell r="B1560" t="str">
            <v>ASLI GENERAL GIFTS</v>
          </cell>
        </row>
        <row r="1561">
          <cell r="A1561" t="str">
            <v>D4128</v>
          </cell>
          <cell r="B1561" t="str">
            <v>SUMMER MA-THEATRE EDUCATORS</v>
          </cell>
        </row>
        <row r="1562">
          <cell r="A1562" t="str">
            <v>D4130</v>
          </cell>
          <cell r="B1562" t="str">
            <v>DIGITAL EXCELLENT FUND</v>
          </cell>
        </row>
        <row r="1563">
          <cell r="A1563" t="str">
            <v>D4132</v>
          </cell>
          <cell r="B1563" t="str">
            <v>RAINBOW FRIENDS</v>
          </cell>
        </row>
        <row r="1564">
          <cell r="A1564" t="str">
            <v>D4132</v>
          </cell>
          <cell r="B1564" t="str">
            <v>RAINBOW FRIENDS</v>
          </cell>
        </row>
        <row r="1565">
          <cell r="A1565" t="str">
            <v>D4132</v>
          </cell>
          <cell r="B1565" t="str">
            <v>RAINBOW FRIENDS</v>
          </cell>
        </row>
        <row r="1566">
          <cell r="A1566" t="str">
            <v>D4134</v>
          </cell>
          <cell r="B1566" t="str">
            <v>LANUAGE &amp; CULTURE CNT LIBRARY</v>
          </cell>
        </row>
        <row r="1567">
          <cell r="A1567" t="str">
            <v>D4135</v>
          </cell>
          <cell r="B1567" t="str">
            <v>ACADEMIC BUILDING RENOVATIONS</v>
          </cell>
        </row>
        <row r="1568">
          <cell r="A1568" t="str">
            <v>D4136</v>
          </cell>
          <cell r="B1568" t="str">
            <v>HHP - ADMINISTRATIVE FEE</v>
          </cell>
        </row>
        <row r="1569">
          <cell r="A1569" t="str">
            <v>D4141</v>
          </cell>
          <cell r="B1569" t="str">
            <v>FDIP_DING_2011</v>
          </cell>
        </row>
        <row r="1570">
          <cell r="A1570" t="str">
            <v>D4147</v>
          </cell>
          <cell r="B1570" t="str">
            <v>LIBERAL ARTS &amp; SOCIAL SCIENCES</v>
          </cell>
        </row>
        <row r="1571">
          <cell r="A1571" t="str">
            <v>D4151</v>
          </cell>
          <cell r="B1571" t="str">
            <v>FDIP_GOFFNEY_2011</v>
          </cell>
        </row>
        <row r="1572">
          <cell r="A1572" t="str">
            <v>D4152</v>
          </cell>
          <cell r="B1572" t="str">
            <v>FDIP_LAYNE_2011</v>
          </cell>
        </row>
        <row r="1573">
          <cell r="A1573" t="str">
            <v>D4161</v>
          </cell>
          <cell r="B1573" t="str">
            <v>CULLEN DIST PROF-LIANG, JIE</v>
          </cell>
        </row>
        <row r="1574">
          <cell r="A1574" t="str">
            <v>D4165</v>
          </cell>
          <cell r="B1574" t="str">
            <v>INDIA STUDIES</v>
          </cell>
        </row>
        <row r="1575">
          <cell r="A1575" t="str">
            <v>D4167</v>
          </cell>
          <cell r="B1575" t="str">
            <v>EPLING - CUMMINS GIFT</v>
          </cell>
        </row>
        <row r="1576">
          <cell r="A1576" t="str">
            <v>D4172</v>
          </cell>
          <cell r="B1576" t="str">
            <v>PHOP DEPARTMENT</v>
          </cell>
        </row>
        <row r="1577">
          <cell r="A1577" t="str">
            <v>D4176</v>
          </cell>
          <cell r="B1577" t="str">
            <v>NAKSHATRALA GS TRAVEL</v>
          </cell>
        </row>
        <row r="1578">
          <cell r="A1578" t="str">
            <v>D4177</v>
          </cell>
          <cell r="B1578" t="str">
            <v>YANDI HU GS</v>
          </cell>
        </row>
        <row r="1579">
          <cell r="A1579" t="str">
            <v>D4662</v>
          </cell>
          <cell r="B1579" t="str">
            <v>LEE IDC</v>
          </cell>
        </row>
        <row r="1580">
          <cell r="A1580" t="str">
            <v>D4663</v>
          </cell>
          <cell r="B1580" t="str">
            <v>GRABOW IDC</v>
          </cell>
        </row>
        <row r="1581">
          <cell r="A1581" t="str">
            <v>D4667</v>
          </cell>
          <cell r="B1581" t="str">
            <v>CULLEN TRUST PERFORMING ARTS</v>
          </cell>
        </row>
        <row r="1582">
          <cell r="A1582" t="str">
            <v>D4668</v>
          </cell>
          <cell r="B1582" t="str">
            <v>15TH BIRTHDAY CELEBRATION</v>
          </cell>
        </row>
        <row r="1583">
          <cell r="A1583" t="str">
            <v>D4669</v>
          </cell>
          <cell r="B1583" t="str">
            <v>STRUCTURE LAB FUND</v>
          </cell>
        </row>
        <row r="1584">
          <cell r="A1584" t="str">
            <v>D4681</v>
          </cell>
          <cell r="B1584" t="str">
            <v>HOBBY CENTER ADVISORY BOARD</v>
          </cell>
        </row>
        <row r="1585">
          <cell r="A1585" t="str">
            <v>D4682</v>
          </cell>
          <cell r="B1585" t="str">
            <v>HOBBY FELLOWS</v>
          </cell>
        </row>
        <row r="1586">
          <cell r="A1586" t="str">
            <v>D4688</v>
          </cell>
          <cell r="B1586" t="str">
            <v>HRM VOLUNTARY STUDENT FEES</v>
          </cell>
        </row>
        <row r="1587">
          <cell r="A1587" t="str">
            <v>D4692</v>
          </cell>
          <cell r="B1587" t="str">
            <v>BENEFIT ASSMNT-STATE-ACAD SUPP</v>
          </cell>
        </row>
        <row r="1588">
          <cell r="A1588" t="str">
            <v>D6497</v>
          </cell>
          <cell r="B1588" t="str">
            <v>STAFF SALARY INCREASE POOL</v>
          </cell>
        </row>
        <row r="1589">
          <cell r="A1589" t="str">
            <v>D8004</v>
          </cell>
          <cell r="B1589" t="str">
            <v>BELARBI RA PD</v>
          </cell>
        </row>
        <row r="1590">
          <cell r="A1590" t="str">
            <v>D8020</v>
          </cell>
          <cell r="B1590" t="str">
            <v>BETH MADISON BUILD OUT FUND</v>
          </cell>
        </row>
        <row r="1591">
          <cell r="A1591" t="str">
            <v>D8050</v>
          </cell>
          <cell r="B1591" t="str">
            <v>KATHLEEN O. MACNERNEY END</v>
          </cell>
        </row>
        <row r="1592">
          <cell r="A1592" t="str">
            <v>D8052</v>
          </cell>
          <cell r="B1592" t="str">
            <v>J. SCOTT CHASE END IN OPERA</v>
          </cell>
        </row>
        <row r="1593">
          <cell r="A1593" t="str">
            <v>D8054</v>
          </cell>
          <cell r="B1593" t="str">
            <v>DR. TATCHO MINDIOLA ENDOW</v>
          </cell>
        </row>
        <row r="1594">
          <cell r="A1594" t="str">
            <v>D8061</v>
          </cell>
          <cell r="B1594" t="str">
            <v>WILLIAM D ALLUMS ATHLETIC END</v>
          </cell>
        </row>
        <row r="1595">
          <cell r="A1595" t="str">
            <v>D8064</v>
          </cell>
          <cell r="B1595" t="str">
            <v>BRIJ &amp; SUNITA AGRAWAL FELLOW</v>
          </cell>
        </row>
        <row r="1596">
          <cell r="A1596" t="str">
            <v>D8068</v>
          </cell>
          <cell r="B1596" t="str">
            <v>KEYS A. &amp; JOAN F. CURRY END</v>
          </cell>
        </row>
        <row r="1597">
          <cell r="A1597" t="str">
            <v>D8075</v>
          </cell>
          <cell r="B1597" t="str">
            <v>LAU FAMILY ENDOWMENT</v>
          </cell>
        </row>
        <row r="1598">
          <cell r="A1598" t="str">
            <v>D8088</v>
          </cell>
          <cell r="B1598" t="str">
            <v>CONT EDUC ADMIN EXPENSES</v>
          </cell>
        </row>
        <row r="1599">
          <cell r="A1599" t="str">
            <v>D8131</v>
          </cell>
          <cell r="B1599" t="str">
            <v>HARLiC Endow MD Anderson Lib</v>
          </cell>
        </row>
        <row r="1600">
          <cell r="A1600" t="str">
            <v>D8132</v>
          </cell>
          <cell r="B1600" t="str">
            <v>Lackner Quasi Endow MD Anderso</v>
          </cell>
        </row>
        <row r="1601">
          <cell r="A1601" t="str">
            <v>D8136</v>
          </cell>
          <cell r="B1601" t="str">
            <v>Antje &amp; Harry Gee Jr Endowment</v>
          </cell>
        </row>
        <row r="1602">
          <cell r="A1602" t="str">
            <v>D8137</v>
          </cell>
          <cell r="B1602" t="str">
            <v>PSYCH ACADEM ADVIS</v>
          </cell>
        </row>
        <row r="1603">
          <cell r="A1603" t="str">
            <v>D8158</v>
          </cell>
          <cell r="B1603" t="str">
            <v>Counseling &amp; Psych Svc Quasi</v>
          </cell>
        </row>
        <row r="1604">
          <cell r="A1604" t="str">
            <v>D8159</v>
          </cell>
          <cell r="B1604" t="str">
            <v>Beulah Lavange Smith Quasi End</v>
          </cell>
        </row>
        <row r="1605">
          <cell r="A1605" t="str">
            <v>D8189</v>
          </cell>
          <cell r="B1605" t="str">
            <v>GRADUATE REAL ESTATE PROGRAM</v>
          </cell>
        </row>
        <row r="1606">
          <cell r="A1606" t="str">
            <v>D8192</v>
          </cell>
          <cell r="B1606" t="str">
            <v>ROYALTY DISTRIBUTION-DEAN</v>
          </cell>
        </row>
        <row r="1607">
          <cell r="A1607" t="str">
            <v>D8193</v>
          </cell>
          <cell r="B1607" t="str">
            <v>ROYALTY DISTRIBUTION-CHOW</v>
          </cell>
        </row>
        <row r="1608">
          <cell r="A1608" t="str">
            <v>D8196</v>
          </cell>
          <cell r="B1608" t="str">
            <v>RISK MANAGEMENT INSURANCE PROG</v>
          </cell>
        </row>
        <row r="1609">
          <cell r="A1609" t="str">
            <v>D8197</v>
          </cell>
          <cell r="B1609" t="str">
            <v>WILLIS GROUP COMPANIES EXCELLE</v>
          </cell>
        </row>
        <row r="1610">
          <cell r="A1610" t="str">
            <v>D8198</v>
          </cell>
          <cell r="B1610" t="str">
            <v>DEBRA &amp; MARK GREGG EXCELLENCE</v>
          </cell>
        </row>
        <row r="1611">
          <cell r="A1611" t="str">
            <v>D8199</v>
          </cell>
          <cell r="B1611" t="str">
            <v>GREEN BOOK FUND</v>
          </cell>
        </row>
        <row r="1612">
          <cell r="A1612" t="str">
            <v>D8200</v>
          </cell>
          <cell r="B1612" t="str">
            <v>WALKER,WILLIAM&amp; MIMI BOOK FUND</v>
          </cell>
        </row>
        <row r="1613">
          <cell r="A1613" t="str">
            <v>D8206</v>
          </cell>
          <cell r="B1613" t="str">
            <v>BRIGGS, CHARLES R.</v>
          </cell>
        </row>
        <row r="1614">
          <cell r="A1614" t="str">
            <v>D8207</v>
          </cell>
          <cell r="B1614" t="str">
            <v>TEMPLE - TCSUH</v>
          </cell>
        </row>
        <row r="1615">
          <cell r="A1615" t="str">
            <v>D8208</v>
          </cell>
          <cell r="B1615" t="str">
            <v>LS STUDY ABROAD</v>
          </cell>
        </row>
        <row r="1616">
          <cell r="A1616" t="str">
            <v>D8211</v>
          </cell>
          <cell r="B1616" t="str">
            <v>VIETNAM BAUER STUDY ABROAD</v>
          </cell>
        </row>
        <row r="1617">
          <cell r="A1617" t="str">
            <v>D8213</v>
          </cell>
          <cell r="B1617" t="str">
            <v>SESSION 6 FUNDS</v>
          </cell>
        </row>
        <row r="1618">
          <cell r="A1618" t="str">
            <v>D8217</v>
          </cell>
          <cell r="B1618" t="str">
            <v>CENTER PUBLIC POLICY QUASI</v>
          </cell>
        </row>
        <row r="1619">
          <cell r="A1619" t="str">
            <v>D8218</v>
          </cell>
          <cell r="B1619" t="str">
            <v>CLARENCE &amp; DOROTHY PATTERSON</v>
          </cell>
        </row>
        <row r="1620">
          <cell r="A1620" t="str">
            <v>D8219</v>
          </cell>
          <cell r="B1620" t="str">
            <v>MAUD &amp; TIMOTHY MAURIN</v>
          </cell>
        </row>
        <row r="1621">
          <cell r="A1621" t="str">
            <v>D8220</v>
          </cell>
          <cell r="B1621" t="str">
            <v>VIRGINIA COLLIER MEM ENDOW</v>
          </cell>
        </row>
        <row r="1622">
          <cell r="A1622" t="str">
            <v>D8223</v>
          </cell>
          <cell r="B1622" t="str">
            <v>ECON TEXTBOOK ROYALTIES</v>
          </cell>
        </row>
        <row r="1623">
          <cell r="A1623" t="str">
            <v>D8225</v>
          </cell>
          <cell r="B1623" t="str">
            <v>GEO EXECUTIVE PROGRAMS SALARY</v>
          </cell>
        </row>
        <row r="1624">
          <cell r="A1624" t="str">
            <v>D8226</v>
          </cell>
          <cell r="B1624" t="str">
            <v>ACADEMIC SEARCHES</v>
          </cell>
        </row>
        <row r="1625">
          <cell r="A1625" t="str">
            <v>D8232</v>
          </cell>
          <cell r="B1625" t="str">
            <v>HALLIBURTON</v>
          </cell>
        </row>
        <row r="1626">
          <cell r="A1626" t="str">
            <v>D8233</v>
          </cell>
          <cell r="B1626" t="str">
            <v>LILIE FAMILY-ENTREPRENEUR</v>
          </cell>
        </row>
        <row r="1627">
          <cell r="A1627" t="str">
            <v>D8235</v>
          </cell>
          <cell r="B1627" t="str">
            <v>UNIVERSITY LIBRARIES</v>
          </cell>
        </row>
        <row r="1628">
          <cell r="A1628" t="str">
            <v>D8245</v>
          </cell>
          <cell r="B1628" t="str">
            <v>TMAC Gift Acct</v>
          </cell>
        </row>
        <row r="1629">
          <cell r="A1629" t="str">
            <v>D8248</v>
          </cell>
          <cell r="B1629" t="str">
            <v>FDIP LONGACRE 2011</v>
          </cell>
        </row>
        <row r="1630">
          <cell r="A1630" t="str">
            <v>D8273</v>
          </cell>
          <cell r="B1630" t="str">
            <v>Faculty Retirement Incentives</v>
          </cell>
        </row>
        <row r="1631">
          <cell r="A1631" t="str">
            <v>D8276</v>
          </cell>
          <cell r="B1631" t="str">
            <v>Camille &amp; Henry Dreyfus Fund</v>
          </cell>
        </row>
        <row r="1632">
          <cell r="A1632" t="str">
            <v>D8295</v>
          </cell>
          <cell r="B1632" t="str">
            <v>BB&amp;T PROGRAM</v>
          </cell>
        </row>
        <row r="1633">
          <cell r="A1633" t="str">
            <v>D8298</v>
          </cell>
          <cell r="B1633" t="str">
            <v>INPRINT FUND CREATIVE WRITING</v>
          </cell>
        </row>
        <row r="1634">
          <cell r="A1634" t="str">
            <v>D8300</v>
          </cell>
          <cell r="B1634" t="str">
            <v>AMERICAS CENTER&amp;LATIN AM STUDI</v>
          </cell>
        </row>
        <row r="1635">
          <cell r="A1635" t="str">
            <v>D8308</v>
          </cell>
          <cell r="B1635" t="str">
            <v>TRAVEL FUND ALLOCATIONS</v>
          </cell>
        </row>
        <row r="1636">
          <cell r="A1636" t="str">
            <v>D8315</v>
          </cell>
          <cell r="B1636" t="str">
            <v>MD ANDERSON DONATION</v>
          </cell>
        </row>
        <row r="1637">
          <cell r="A1637" t="str">
            <v>D8316</v>
          </cell>
          <cell r="B1637" t="str">
            <v>NSM CBO OPERATIONS</v>
          </cell>
        </row>
        <row r="1638">
          <cell r="A1638" t="str">
            <v>D8323</v>
          </cell>
          <cell r="B1638" t="str">
            <v>NSM MARKETING</v>
          </cell>
        </row>
        <row r="1639">
          <cell r="A1639" t="str">
            <v>D8329</v>
          </cell>
          <cell r="B1639" t="str">
            <v>RIMER VARIOUS DONOR</v>
          </cell>
        </row>
        <row r="1640">
          <cell r="A1640" t="str">
            <v>D8335</v>
          </cell>
          <cell r="B1640" t="str">
            <v>POLICY DEBATE</v>
          </cell>
        </row>
        <row r="1641">
          <cell r="A1641" t="str">
            <v>D8347</v>
          </cell>
          <cell r="B1641" t="str">
            <v>CHARLES W. ROOKS ENDOWMENT</v>
          </cell>
        </row>
        <row r="1642">
          <cell r="A1642" t="str">
            <v>D8349</v>
          </cell>
          <cell r="B1642" t="str">
            <v>DIGITAL ARCHIVES</v>
          </cell>
        </row>
        <row r="1643">
          <cell r="A1643" t="str">
            <v>D8354</v>
          </cell>
          <cell r="B1643" t="str">
            <v>HVS FACULTY RESEARCH ENDOWMENT</v>
          </cell>
        </row>
        <row r="1644">
          <cell r="A1644" t="str">
            <v>D8355</v>
          </cell>
          <cell r="B1644" t="str">
            <v>ACCOR FACULTY SUPPORT ENDOWMEN</v>
          </cell>
        </row>
        <row r="1645">
          <cell r="A1645" t="str">
            <v>D8358</v>
          </cell>
          <cell r="B1645" t="str">
            <v>ERIC ALEXANDER MEMORIAL ENDOW</v>
          </cell>
        </row>
        <row r="1646">
          <cell r="A1646" t="str">
            <v>D8358</v>
          </cell>
          <cell r="B1646" t="str">
            <v>ERIC ALEXANDER MEMORIAL ENDOW</v>
          </cell>
        </row>
        <row r="1647">
          <cell r="A1647" t="str">
            <v>D8393</v>
          </cell>
          <cell r="B1647" t="str">
            <v>LYNN E. MITCHELL ENDOWMENT</v>
          </cell>
        </row>
        <row r="1648">
          <cell r="A1648" t="str">
            <v>D8394</v>
          </cell>
          <cell r="B1648" t="str">
            <v>BAUER APPLICATION FEE</v>
          </cell>
        </row>
        <row r="1649">
          <cell r="A1649" t="str">
            <v>D8398</v>
          </cell>
          <cell r="B1649" t="str">
            <v>MANAGEMENT DISCRETIONARY</v>
          </cell>
        </row>
        <row r="1650">
          <cell r="A1650" t="str">
            <v>D8400</v>
          </cell>
          <cell r="B1650" t="str">
            <v>DISC DISCRETIONARY</v>
          </cell>
        </row>
        <row r="1651">
          <cell r="A1651" t="str">
            <v>D8402</v>
          </cell>
          <cell r="B1651" t="str">
            <v>ACCT &amp; TAX DISCRETIONARY</v>
          </cell>
        </row>
        <row r="1652">
          <cell r="A1652" t="str">
            <v>D8404</v>
          </cell>
          <cell r="B1652" t="str">
            <v>ACCT VARIOUS DONORS</v>
          </cell>
        </row>
        <row r="1653">
          <cell r="A1653" t="str">
            <v>D8408</v>
          </cell>
          <cell r="B1653" t="str">
            <v>DISC VARIOUS DONORS</v>
          </cell>
        </row>
        <row r="1654">
          <cell r="A1654" t="str">
            <v>D8411</v>
          </cell>
          <cell r="B1654" t="str">
            <v>SPECIAL DONOR FD</v>
          </cell>
        </row>
        <row r="1655">
          <cell r="A1655" t="str">
            <v>D8412</v>
          </cell>
          <cell r="B1655" t="str">
            <v>CUR DEV MS GLOBAL RETAIL EZELL</v>
          </cell>
        </row>
        <row r="1656">
          <cell r="A1656" t="str">
            <v>D8423</v>
          </cell>
          <cell r="B1656" t="str">
            <v>LOWDER FDIP</v>
          </cell>
        </row>
        <row r="1657">
          <cell r="A1657" t="str">
            <v>D8424</v>
          </cell>
          <cell r="B1657" t="str">
            <v>KOVACH_RED CARPET PROJECT</v>
          </cell>
        </row>
        <row r="1658">
          <cell r="A1658" t="str">
            <v>D8427</v>
          </cell>
          <cell r="B1658" t="str">
            <v>DR. ANGELA HOWARD LIBRARY END</v>
          </cell>
        </row>
        <row r="1659">
          <cell r="A1659" t="str">
            <v>D8428</v>
          </cell>
          <cell r="B1659" t="str">
            <v>FOODWAYS TEXAS COLLABORATION</v>
          </cell>
        </row>
        <row r="1660">
          <cell r="A1660" t="str">
            <v>D8432</v>
          </cell>
          <cell r="B1660" t="str">
            <v>Hobby Ctr Adv Board Endow</v>
          </cell>
        </row>
        <row r="1661">
          <cell r="A1661" t="str">
            <v>D8433</v>
          </cell>
          <cell r="B1661" t="str">
            <v>COYLE ASSESSMENT DOE</v>
          </cell>
        </row>
        <row r="1662">
          <cell r="A1662" t="str">
            <v>D8438</v>
          </cell>
          <cell r="B1662" t="str">
            <v>MARKETING &amp; ENROLLMENT SVCS</v>
          </cell>
        </row>
        <row r="1663">
          <cell r="A1663" t="str">
            <v>D8442</v>
          </cell>
          <cell r="B1663" t="str">
            <v>DEAN'S OFF-RECOVERY CONF 2013</v>
          </cell>
        </row>
        <row r="1664">
          <cell r="A1664" t="str">
            <v>D8447</v>
          </cell>
          <cell r="B1664" t="str">
            <v>HENLEY PROF MATCH</v>
          </cell>
        </row>
        <row r="1665">
          <cell r="A1665" t="str">
            <v>D8450</v>
          </cell>
          <cell r="B1665" t="str">
            <v>PAULA WITHERS CLARE AWARD END</v>
          </cell>
        </row>
        <row r="1666">
          <cell r="A1666" t="str">
            <v>D8453</v>
          </cell>
          <cell r="B1666" t="str">
            <v>CONSTRUCTION  STUDENT SUPPORT</v>
          </cell>
        </row>
        <row r="1667">
          <cell r="A1667" t="str">
            <v>D8455</v>
          </cell>
          <cell r="B1667" t="str">
            <v>LAW TECH FEES</v>
          </cell>
        </row>
        <row r="1668">
          <cell r="A1668" t="str">
            <v>D8459</v>
          </cell>
          <cell r="B1668" t="str">
            <v>LAW-BLAKELY</v>
          </cell>
        </row>
        <row r="1669">
          <cell r="A1669" t="str">
            <v>D8460</v>
          </cell>
          <cell r="B1669" t="str">
            <v>MEXICAN LEGAL STUDIES</v>
          </cell>
        </row>
        <row r="1670">
          <cell r="A1670" t="str">
            <v>D8461</v>
          </cell>
          <cell r="B1670" t="str">
            <v>LAW-NACLE</v>
          </cell>
        </row>
        <row r="1671">
          <cell r="A1671" t="str">
            <v>D8462</v>
          </cell>
          <cell r="B1671" t="str">
            <v>DANIEL STERN CREATIVE WRITING</v>
          </cell>
        </row>
        <row r="1672">
          <cell r="A1672" t="str">
            <v>D8474</v>
          </cell>
          <cell r="B1672" t="str">
            <v>PINCHBACK TAYLOR, JR. ENDOW</v>
          </cell>
        </row>
        <row r="1673">
          <cell r="A1673" t="str">
            <v>D8478</v>
          </cell>
          <cell r="B1673" t="str">
            <v>LYNN AND MARCEL MASON ENDOW</v>
          </cell>
        </row>
        <row r="1674">
          <cell r="A1674" t="str">
            <v>D8489</v>
          </cell>
          <cell r="B1674" t="str">
            <v>GULEN ENDOW IN SOCIAL JUSTICE</v>
          </cell>
        </row>
        <row r="1675">
          <cell r="A1675" t="str">
            <v>D8497</v>
          </cell>
          <cell r="B1675" t="str">
            <v>STANFORD &amp; JOAN ALEXANDER  FDN</v>
          </cell>
        </row>
        <row r="1676">
          <cell r="A1676" t="str">
            <v>D8516</v>
          </cell>
          <cell r="B1676" t="str">
            <v>Prahlad Rungta &amp; Durga Runtga</v>
          </cell>
        </row>
        <row r="1677">
          <cell r="A1677" t="str">
            <v>D8524</v>
          </cell>
          <cell r="B1677" t="str">
            <v>Houston Saengerbund sp Collect</v>
          </cell>
        </row>
        <row r="1678">
          <cell r="A1678" t="str">
            <v>D8528</v>
          </cell>
          <cell r="B1678" t="str">
            <v>Welcome W. Wilson End</v>
          </cell>
        </row>
        <row r="1679">
          <cell r="A1679" t="str">
            <v>D8555</v>
          </cell>
          <cell r="B1679" t="str">
            <v>Kralik Family Endow in Environ</v>
          </cell>
        </row>
        <row r="1680">
          <cell r="A1680" t="str">
            <v>D8575</v>
          </cell>
          <cell r="B1680" t="str">
            <v>University of HoustonLib.Staff</v>
          </cell>
        </row>
        <row r="1681">
          <cell r="A1681" t="str">
            <v>D8597</v>
          </cell>
          <cell r="B1681" t="str">
            <v>Robert Bor &amp; Robert Hammer End</v>
          </cell>
        </row>
        <row r="1682">
          <cell r="A1682" t="str">
            <v>D8598</v>
          </cell>
          <cell r="B1682" t="str">
            <v>Wendy Adair Endow for Lib Tech</v>
          </cell>
        </row>
        <row r="1683">
          <cell r="A1683" t="str">
            <v>D8606</v>
          </cell>
          <cell r="B1683" t="str">
            <v>MARILYN S. MYERS ENDOWMENT</v>
          </cell>
        </row>
        <row r="1684">
          <cell r="A1684" t="str">
            <v>D8617</v>
          </cell>
          <cell r="B1684" t="str">
            <v>LEIGH OWEN ENDOWMENT</v>
          </cell>
        </row>
        <row r="1685">
          <cell r="A1685" t="str">
            <v>D8624</v>
          </cell>
          <cell r="B1685" t="str">
            <v>Ignatiev Family Endowment</v>
          </cell>
        </row>
        <row r="1686">
          <cell r="A1686" t="str">
            <v>D8634</v>
          </cell>
          <cell r="B1686" t="str">
            <v>MARY R. LEWIS</v>
          </cell>
        </row>
        <row r="1687">
          <cell r="A1687" t="str">
            <v>D9001</v>
          </cell>
          <cell r="B1687" t="str">
            <v>O'LEARY ENDOW FUND</v>
          </cell>
        </row>
        <row r="1688">
          <cell r="A1688" t="str">
            <v>D9011</v>
          </cell>
          <cell r="B1688" t="str">
            <v>HILL LIBRARY FUND</v>
          </cell>
        </row>
        <row r="1689">
          <cell r="A1689" t="str">
            <v>D9013</v>
          </cell>
          <cell r="B1689" t="str">
            <v>CHARLES AND ROMAYNE MCELHINNEY</v>
          </cell>
        </row>
        <row r="1690">
          <cell r="A1690" t="str">
            <v>D9018</v>
          </cell>
          <cell r="B1690" t="str">
            <v>HISTORY ENDOWMENT</v>
          </cell>
        </row>
        <row r="1691">
          <cell r="A1691" t="str">
            <v>D9029</v>
          </cell>
          <cell r="B1691" t="str">
            <v>BARNSTONE MEM ENDOW</v>
          </cell>
        </row>
        <row r="1692">
          <cell r="A1692" t="str">
            <v>D9030</v>
          </cell>
          <cell r="B1692" t="str">
            <v>MCI TELECOM ENDOW FD</v>
          </cell>
        </row>
        <row r="1693">
          <cell r="A1693" t="str">
            <v>D9036</v>
          </cell>
          <cell r="B1693" t="str">
            <v>GREENWAY ENDOWMENT</v>
          </cell>
        </row>
        <row r="1694">
          <cell r="A1694" t="str">
            <v>D9042</v>
          </cell>
          <cell r="B1694" t="str">
            <v>PUBLIC HIST QUASI EN</v>
          </cell>
        </row>
        <row r="1695">
          <cell r="A1695" t="str">
            <v>D9046</v>
          </cell>
          <cell r="B1695" t="str">
            <v>CONOCO PHILLIPS LIBRARY ENDOW</v>
          </cell>
        </row>
        <row r="1696">
          <cell r="A1696" t="str">
            <v>D9062</v>
          </cell>
          <cell r="B1696" t="str">
            <v>CORA &amp; J. DAVIS ARMISTEAD ENDO</v>
          </cell>
        </row>
        <row r="1697">
          <cell r="A1697" t="str">
            <v>D9085</v>
          </cell>
          <cell r="B1697" t="str">
            <v>ROSEMARY SUMMERS MCBRIDE ENDOW</v>
          </cell>
        </row>
        <row r="1698">
          <cell r="A1698" t="str">
            <v>D9088</v>
          </cell>
          <cell r="B1698" t="str">
            <v>LEROY &amp; LUCILLE MELCHER END</v>
          </cell>
        </row>
        <row r="1699">
          <cell r="A1699" t="str">
            <v>D9231</v>
          </cell>
          <cell r="B1699" t="str">
            <v>ASIAN PACIFIC AMER HERITAGE</v>
          </cell>
        </row>
        <row r="1700">
          <cell r="A1700" t="str">
            <v>D9281</v>
          </cell>
          <cell r="B1700" t="str">
            <v>HONORS FELLOWS PROG END</v>
          </cell>
        </row>
        <row r="1701">
          <cell r="A1701" t="str">
            <v>D9612</v>
          </cell>
          <cell r="B1701" t="str">
            <v>K FRANZHEIM II RARE BOOKS END</v>
          </cell>
        </row>
        <row r="1702">
          <cell r="A1702" t="str">
            <v>D9651</v>
          </cell>
          <cell r="B1702" t="str">
            <v>CTR FOR MEXICAN AMERICAN STUDY</v>
          </cell>
        </row>
        <row r="1703">
          <cell r="A1703" t="str">
            <v>D9660</v>
          </cell>
          <cell r="B1703" t="str">
            <v>COBB/FENDLEY EXCELLENCE FD END</v>
          </cell>
        </row>
        <row r="1704">
          <cell r="A1704" t="str">
            <v>D9674</v>
          </cell>
          <cell r="B1704" t="str">
            <v>PALACIOS CTR FOR MEX AMER STUD</v>
          </cell>
        </row>
        <row r="1705">
          <cell r="A1705" t="str">
            <v>D9677</v>
          </cell>
          <cell r="B1705" t="str">
            <v>CYNTHIA WOODS MITCHELL CTR-ART</v>
          </cell>
        </row>
        <row r="1706">
          <cell r="A1706" t="str">
            <v>D9688</v>
          </cell>
          <cell r="B1706" t="str">
            <v>MARCILE HOLLINGSWORTH SCIENCE</v>
          </cell>
        </row>
        <row r="1707">
          <cell r="A1707" t="str">
            <v>D9691</v>
          </cell>
          <cell r="B1707" t="str">
            <v>THELMA BURNETT MARESH</v>
          </cell>
        </row>
        <row r="1708">
          <cell r="A1708" t="str">
            <v>D9706</v>
          </cell>
          <cell r="B1708" t="str">
            <v>ED MILES LIBRARY ENDOWMENT</v>
          </cell>
        </row>
        <row r="1709">
          <cell r="A1709" t="str">
            <v>D9710</v>
          </cell>
          <cell r="B1709" t="str">
            <v>WILSON &amp; JETER ENDOW FOR EXCEL</v>
          </cell>
        </row>
        <row r="1710">
          <cell r="A1710" t="str">
            <v>D9726</v>
          </cell>
          <cell r="B1710" t="str">
            <v>HFTP RAYMOND C ELLIS END-HRM</v>
          </cell>
        </row>
        <row r="1711">
          <cell r="A1711" t="str">
            <v>D9728</v>
          </cell>
          <cell r="B1711" t="str">
            <v>WERLIN SOC FAC AWD</v>
          </cell>
        </row>
        <row r="1712">
          <cell r="A1712" t="str">
            <v>D9733</v>
          </cell>
          <cell r="B1712" t="str">
            <v>GARRET DAWSON SONNY LOOK ENDOW</v>
          </cell>
        </row>
        <row r="1713">
          <cell r="A1713" t="str">
            <v>D9734</v>
          </cell>
          <cell r="B1713" t="str">
            <v>UH COO PEDIATRIC OPT QUASI END</v>
          </cell>
        </row>
        <row r="1714">
          <cell r="A1714" t="str">
            <v>D9744</v>
          </cell>
          <cell r="B1714" t="str">
            <v>JACK L AND PEGGY BATTLE END-NS</v>
          </cell>
        </row>
        <row r="1715">
          <cell r="A1715" t="str">
            <v>D9761</v>
          </cell>
          <cell r="B1715" t="str">
            <v>OLGA SOLIZ ENDOWMENT -MAS</v>
          </cell>
        </row>
        <row r="1716">
          <cell r="A1716" t="str">
            <v>D9769</v>
          </cell>
          <cell r="B1716" t="str">
            <v>CONGRESSMAN GENE GREEN END-MAS</v>
          </cell>
        </row>
        <row r="1717">
          <cell r="A1717" t="str">
            <v>D9798</v>
          </cell>
          <cell r="B1717" t="str">
            <v>ROSANNA &amp; CARLOS MORENO FAM EN</v>
          </cell>
        </row>
        <row r="1718">
          <cell r="A1718" t="str">
            <v>D9803</v>
          </cell>
          <cell r="B1718" t="str">
            <v>WILLIAM C MOFFIT ENDOWED SCH</v>
          </cell>
        </row>
        <row r="1719">
          <cell r="A1719" t="str">
            <v>D9821</v>
          </cell>
          <cell r="B1719" t="str">
            <v>GONZALEZ ENDOW CMAS</v>
          </cell>
        </row>
        <row r="1720">
          <cell r="A1720" t="str">
            <v>D9824</v>
          </cell>
          <cell r="B1720" t="str">
            <v>STATE FARM ENDOW - MAS</v>
          </cell>
        </row>
        <row r="1721">
          <cell r="A1721" t="str">
            <v>D9837</v>
          </cell>
          <cell r="B1721" t="str">
            <v>VERGHESE EXCEL ENDOW-TECH</v>
          </cell>
        </row>
        <row r="1722">
          <cell r="A1722" t="str">
            <v>D9843</v>
          </cell>
          <cell r="B1722" t="str">
            <v>MUSA &amp; KHALEDA DAKRI ENDOW</v>
          </cell>
        </row>
        <row r="1723">
          <cell r="A1723" t="str">
            <v>D9854</v>
          </cell>
          <cell r="B1723" t="str">
            <v>GEORGE L &amp; MYRAJANE E HALL SCH</v>
          </cell>
        </row>
        <row r="1724">
          <cell r="A1724" t="str">
            <v>D9891</v>
          </cell>
          <cell r="B1724" t="str">
            <v>MARK G. PAPA LEADERSHIP END</v>
          </cell>
        </row>
        <row r="1725">
          <cell r="A1725" t="str">
            <v>D9895</v>
          </cell>
          <cell r="B1725" t="str">
            <v>ROB &amp; MARG SHERIFF PROGRAM ED</v>
          </cell>
        </row>
        <row r="1726">
          <cell r="A1726" t="str">
            <v>D9908</v>
          </cell>
          <cell r="B1726" t="str">
            <v>AMEGY BANK OF TEXAS END</v>
          </cell>
        </row>
        <row r="1727">
          <cell r="A1727" t="str">
            <v>D9926</v>
          </cell>
          <cell r="B1727" t="str">
            <v>DONNA R. FOX END FACULTY SUP</v>
          </cell>
        </row>
        <row r="1728">
          <cell r="A1728" t="str">
            <v>D9957</v>
          </cell>
          <cell r="B1728" t="str">
            <v>HARI &amp; ANJALI AGRAWAL FELLOW</v>
          </cell>
        </row>
        <row r="1729">
          <cell r="A1729" t="str">
            <v>D9977</v>
          </cell>
          <cell r="B1729" t="str">
            <v>JPMORGAN CHASE END-CMAS</v>
          </cell>
        </row>
        <row r="1730">
          <cell r="A1730" t="str">
            <v>D9987</v>
          </cell>
          <cell r="B1730" t="str">
            <v>FIESTA MART ENDOW-MAS</v>
          </cell>
        </row>
        <row r="1731">
          <cell r="A1731" t="str">
            <v>E0003</v>
          </cell>
          <cell r="B1731" t="str">
            <v>FEDCWS ADMIN COST</v>
          </cell>
        </row>
        <row r="1732">
          <cell r="A1732" t="str">
            <v>E0003</v>
          </cell>
          <cell r="B1732" t="str">
            <v>FEDCWS ADMIN COST</v>
          </cell>
        </row>
        <row r="1733">
          <cell r="A1733" t="str">
            <v>E0006</v>
          </cell>
          <cell r="B1733" t="str">
            <v>CENTER FOR STUDENT MEDIA</v>
          </cell>
        </row>
        <row r="1734">
          <cell r="A1734" t="str">
            <v>E0006</v>
          </cell>
          <cell r="B1734" t="str">
            <v>CENTER FOR STUDENT MEDIA</v>
          </cell>
        </row>
        <row r="1735">
          <cell r="A1735" t="str">
            <v>E0007</v>
          </cell>
          <cell r="B1735" t="str">
            <v>INT L STUDENT &amp; SCHOLAR SERVIC</v>
          </cell>
        </row>
        <row r="1736">
          <cell r="A1736" t="str">
            <v>E0013</v>
          </cell>
          <cell r="B1736" t="str">
            <v>SES</v>
          </cell>
        </row>
        <row r="1737">
          <cell r="A1737" t="str">
            <v>E0014</v>
          </cell>
          <cell r="B1737" t="str">
            <v>DSAES EXCELLENCE FUND</v>
          </cell>
        </row>
        <row r="1738">
          <cell r="A1738" t="str">
            <v>E0014</v>
          </cell>
          <cell r="B1738" t="str">
            <v>DSAES EXCELLENCE FUND</v>
          </cell>
        </row>
        <row r="1739">
          <cell r="A1739" t="str">
            <v>E0015</v>
          </cell>
          <cell r="B1739" t="str">
            <v>SHRL GIFTS</v>
          </cell>
        </row>
        <row r="1740">
          <cell r="A1740" t="str">
            <v>E0015</v>
          </cell>
          <cell r="B1740" t="str">
            <v>SHRL GIFTS</v>
          </cell>
        </row>
        <row r="1741">
          <cell r="A1741" t="str">
            <v>E0017</v>
          </cell>
          <cell r="B1741" t="str">
            <v>A.D. BRUCE DEVELOPMENT FUND</v>
          </cell>
        </row>
        <row r="1742">
          <cell r="A1742" t="str">
            <v>E0017</v>
          </cell>
          <cell r="B1742" t="str">
            <v>A.D. BRUCE DEVELOPMENT FUND</v>
          </cell>
        </row>
        <row r="1743">
          <cell r="A1743" t="str">
            <v>E0018</v>
          </cell>
          <cell r="B1743" t="str">
            <v>CAREER SERVICES DEVELOPMENT FU</v>
          </cell>
        </row>
        <row r="1744">
          <cell r="A1744" t="str">
            <v>E0018</v>
          </cell>
          <cell r="B1744" t="str">
            <v>CAREER SERVICES DEVELOPMENT FU</v>
          </cell>
        </row>
        <row r="1745">
          <cell r="A1745" t="str">
            <v>E0018</v>
          </cell>
          <cell r="B1745" t="str">
            <v>CAREER SERVICES DEVELOPMENT FU</v>
          </cell>
        </row>
        <row r="1746">
          <cell r="A1746" t="str">
            <v>E0019</v>
          </cell>
          <cell r="B1746" t="str">
            <v>LEADERSHIP &amp; CIVIC ENGAGEMENT</v>
          </cell>
        </row>
        <row r="1747">
          <cell r="A1747" t="str">
            <v>E0019</v>
          </cell>
          <cell r="B1747" t="str">
            <v>LEADERSHIP &amp; CIVIC ENGAGEMENT</v>
          </cell>
        </row>
        <row r="1748">
          <cell r="A1748" t="str">
            <v>E0020</v>
          </cell>
          <cell r="B1748" t="str">
            <v>FUND FOR DIVERSITY &amp; INCLUSION</v>
          </cell>
        </row>
        <row r="1749">
          <cell r="A1749" t="str">
            <v>E0020</v>
          </cell>
          <cell r="B1749" t="str">
            <v>FUND FOR DIVERSITY &amp; INCLUSION</v>
          </cell>
        </row>
        <row r="1750">
          <cell r="A1750" t="str">
            <v>E0021</v>
          </cell>
          <cell r="B1750" t="str">
            <v>WOMEN'S RESOURCE CENTER DEVELO</v>
          </cell>
        </row>
        <row r="1751">
          <cell r="A1751" t="str">
            <v>E0021</v>
          </cell>
          <cell r="B1751" t="str">
            <v>WOMEN'S RESOURCE CENTER DEVELO</v>
          </cell>
        </row>
        <row r="1752">
          <cell r="A1752" t="str">
            <v>E0022</v>
          </cell>
          <cell r="B1752" t="str">
            <v>DEVELOPMENT FUND  VETERAN SERV</v>
          </cell>
        </row>
        <row r="1753">
          <cell r="A1753" t="str">
            <v>E0023</v>
          </cell>
          <cell r="B1753" t="str">
            <v>TRADITIONS &amp; CAMPUS PROGRAMMIN</v>
          </cell>
        </row>
        <row r="1754">
          <cell r="A1754" t="str">
            <v>E0023</v>
          </cell>
          <cell r="B1754" t="str">
            <v>TRADITIONS &amp; CAMPUS PROGRAMMIN</v>
          </cell>
        </row>
        <row r="1755">
          <cell r="A1755" t="str">
            <v>E0023</v>
          </cell>
          <cell r="B1755" t="str">
            <v>TRADITIONS &amp; CAMPUS PROGRAMMIN</v>
          </cell>
        </row>
        <row r="1756">
          <cell r="A1756" t="str">
            <v>E0024</v>
          </cell>
          <cell r="B1756" t="str">
            <v>FRATERNITY &amp; SORORITY LEADERSH</v>
          </cell>
        </row>
        <row r="1757">
          <cell r="A1757" t="str">
            <v>E0024</v>
          </cell>
          <cell r="B1757" t="str">
            <v>FRATERNITY &amp; SORORITY LEADERSH</v>
          </cell>
        </row>
        <row r="1758">
          <cell r="A1758" t="str">
            <v>E0025</v>
          </cell>
          <cell r="B1758" t="str">
            <v>OPPORTUNITY FUND  CHILDERN'S L</v>
          </cell>
        </row>
        <row r="1759">
          <cell r="A1759" t="str">
            <v>E0025</v>
          </cell>
          <cell r="B1759" t="str">
            <v>OPPORTUNITY FUND  CHILDERN'S L</v>
          </cell>
        </row>
        <row r="1760">
          <cell r="A1760" t="str">
            <v>E0026</v>
          </cell>
          <cell r="B1760" t="str">
            <v>STUDENT PROGRAMMING SUPPORT</v>
          </cell>
        </row>
        <row r="1761">
          <cell r="A1761" t="str">
            <v>E0026</v>
          </cell>
          <cell r="B1761" t="str">
            <v>STUDENT PROGRAMMING SUPPORT</v>
          </cell>
        </row>
        <row r="1762">
          <cell r="A1762" t="str">
            <v>E0027</v>
          </cell>
          <cell r="B1762" t="str">
            <v>COMMUTER ASSISTANT PROGRAM</v>
          </cell>
        </row>
        <row r="1763">
          <cell r="A1763" t="str">
            <v>E0030</v>
          </cell>
          <cell r="B1763" t="str">
            <v>AQUATICS</v>
          </cell>
        </row>
        <row r="1764">
          <cell r="A1764" t="str">
            <v>E0030</v>
          </cell>
          <cell r="B1764" t="str">
            <v>AQUATICS</v>
          </cell>
        </row>
        <row r="1765">
          <cell r="A1765" t="str">
            <v>E0030</v>
          </cell>
          <cell r="B1765" t="str">
            <v>AQUATICS</v>
          </cell>
        </row>
        <row r="1766">
          <cell r="A1766" t="str">
            <v>E0030</v>
          </cell>
          <cell r="B1766" t="str">
            <v>AQUATICS</v>
          </cell>
        </row>
        <row r="1767">
          <cell r="A1767" t="str">
            <v>E0031</v>
          </cell>
          <cell r="B1767" t="str">
            <v>FITNESS</v>
          </cell>
        </row>
        <row r="1768">
          <cell r="A1768" t="str">
            <v>E0031</v>
          </cell>
          <cell r="B1768" t="str">
            <v>FITNESS</v>
          </cell>
        </row>
        <row r="1769">
          <cell r="A1769" t="str">
            <v>E0031</v>
          </cell>
          <cell r="B1769" t="str">
            <v>FITNESS</v>
          </cell>
        </row>
        <row r="1770">
          <cell r="A1770" t="str">
            <v>E0031</v>
          </cell>
          <cell r="B1770" t="str">
            <v>FITNESS</v>
          </cell>
        </row>
        <row r="1771">
          <cell r="A1771" t="str">
            <v>E0032</v>
          </cell>
          <cell r="B1771" t="str">
            <v>INTRAMURALS</v>
          </cell>
        </row>
        <row r="1772">
          <cell r="A1772" t="str">
            <v>E0032</v>
          </cell>
          <cell r="B1772" t="str">
            <v>INTRAMURALS</v>
          </cell>
        </row>
        <row r="1773">
          <cell r="A1773" t="str">
            <v>E0032</v>
          </cell>
          <cell r="B1773" t="str">
            <v>INTRAMURALS</v>
          </cell>
        </row>
        <row r="1774">
          <cell r="A1774" t="str">
            <v>E0032</v>
          </cell>
          <cell r="B1774" t="str">
            <v>INTRAMURALS</v>
          </cell>
        </row>
        <row r="1775">
          <cell r="A1775" t="str">
            <v>E0033</v>
          </cell>
          <cell r="B1775" t="str">
            <v>MARKETING</v>
          </cell>
        </row>
        <row r="1776">
          <cell r="A1776" t="str">
            <v>E0033</v>
          </cell>
          <cell r="B1776" t="str">
            <v>MARKETING</v>
          </cell>
        </row>
        <row r="1777">
          <cell r="A1777" t="str">
            <v>E0034</v>
          </cell>
          <cell r="B1777" t="str">
            <v>MEMBERSHIPS</v>
          </cell>
        </row>
        <row r="1778">
          <cell r="A1778" t="str">
            <v>E0034</v>
          </cell>
          <cell r="B1778" t="str">
            <v>MEMBERSHIPS</v>
          </cell>
        </row>
        <row r="1779">
          <cell r="A1779" t="str">
            <v>E0034</v>
          </cell>
          <cell r="B1779" t="str">
            <v>MEMBERSHIPS</v>
          </cell>
        </row>
        <row r="1780">
          <cell r="A1780" t="str">
            <v>E0035</v>
          </cell>
          <cell r="B1780" t="str">
            <v>OUTDOORS ADVENTURES</v>
          </cell>
        </row>
        <row r="1781">
          <cell r="A1781" t="str">
            <v>E0035</v>
          </cell>
          <cell r="B1781" t="str">
            <v>OUTDOOR ADVENTURES</v>
          </cell>
        </row>
        <row r="1782">
          <cell r="A1782" t="str">
            <v>E0035</v>
          </cell>
          <cell r="B1782" t="str">
            <v>OUTDOORS ADVENTURES</v>
          </cell>
        </row>
        <row r="1783">
          <cell r="A1783" t="str">
            <v>E0035</v>
          </cell>
          <cell r="B1783" t="str">
            <v>OUTDOORS ADVENTURES</v>
          </cell>
        </row>
        <row r="1784">
          <cell r="A1784" t="str">
            <v>E0036</v>
          </cell>
          <cell r="B1784" t="str">
            <v>OPERATIONS</v>
          </cell>
        </row>
        <row r="1785">
          <cell r="A1785" t="str">
            <v>E0036</v>
          </cell>
          <cell r="B1785" t="str">
            <v>OPERATIONS</v>
          </cell>
        </row>
        <row r="1786">
          <cell r="A1786" t="str">
            <v>E0036</v>
          </cell>
          <cell r="B1786" t="str">
            <v>OPERATIONS</v>
          </cell>
        </row>
        <row r="1787">
          <cell r="A1787" t="str">
            <v>E0036</v>
          </cell>
          <cell r="B1787" t="str">
            <v>OPERATIONS</v>
          </cell>
        </row>
        <row r="1788">
          <cell r="A1788" t="str">
            <v>E0037</v>
          </cell>
          <cell r="B1788" t="str">
            <v>FACILITIES</v>
          </cell>
        </row>
        <row r="1789">
          <cell r="A1789" t="str">
            <v>E0037</v>
          </cell>
          <cell r="B1789" t="str">
            <v>FACILITIES</v>
          </cell>
        </row>
        <row r="1790">
          <cell r="A1790" t="str">
            <v>E0037</v>
          </cell>
          <cell r="B1790" t="str">
            <v>FACILITIES</v>
          </cell>
        </row>
        <row r="1791">
          <cell r="A1791" t="str">
            <v>E0038</v>
          </cell>
          <cell r="B1791" t="str">
            <v>SPORT CLUBS</v>
          </cell>
        </row>
        <row r="1792">
          <cell r="A1792" t="str">
            <v>E0038</v>
          </cell>
          <cell r="B1792" t="str">
            <v>SPORT CLUBS</v>
          </cell>
        </row>
        <row r="1793">
          <cell r="A1793" t="str">
            <v>E0038</v>
          </cell>
          <cell r="B1793" t="str">
            <v>SPORT CLUBS</v>
          </cell>
        </row>
        <row r="1794">
          <cell r="A1794" t="str">
            <v>E0039</v>
          </cell>
          <cell r="B1794" t="str">
            <v>GIFTS HEALTH CENTER</v>
          </cell>
        </row>
        <row r="1795">
          <cell r="A1795" t="str">
            <v>E0041</v>
          </cell>
          <cell r="B1795" t="str">
            <v>GRADUATE APPLICATION FEES</v>
          </cell>
        </row>
        <row r="1796">
          <cell r="A1796" t="str">
            <v>E0043</v>
          </cell>
          <cell r="B1796" t="str">
            <v>COSC CAREER FAIR</v>
          </cell>
        </row>
        <row r="1797">
          <cell r="A1797" t="str">
            <v>E0046</v>
          </cell>
          <cell r="B1797" t="str">
            <v>MICROFINANCE INITIATIVES</v>
          </cell>
        </row>
        <row r="1798">
          <cell r="A1798" t="str">
            <v>E0047</v>
          </cell>
          <cell r="B1798" t="str">
            <v>COE GRADUATE APPLICATION FEES</v>
          </cell>
        </row>
        <row r="1799">
          <cell r="A1799" t="str">
            <v>E0048</v>
          </cell>
          <cell r="B1799" t="str">
            <v>GRAD APP FEE DISBURSEMENT</v>
          </cell>
        </row>
        <row r="1800">
          <cell r="A1800" t="str">
            <v>E0050</v>
          </cell>
          <cell r="B1800" t="str">
            <v>CLASS GRAD FEES</v>
          </cell>
        </row>
        <row r="1801">
          <cell r="A1801" t="str">
            <v>E0052</v>
          </cell>
          <cell r="B1801" t="str">
            <v>OPT APPLICATION FEES</v>
          </cell>
        </row>
        <row r="1802">
          <cell r="A1802" t="str">
            <v>E0053</v>
          </cell>
          <cell r="B1802" t="str">
            <v>STUDENT VETERANS OF AMERICA</v>
          </cell>
        </row>
        <row r="1803">
          <cell r="A1803" t="str">
            <v>E0053</v>
          </cell>
          <cell r="B1803" t="str">
            <v>STUDENT VETERANS OF AMERICA</v>
          </cell>
        </row>
        <row r="1804">
          <cell r="A1804" t="str">
            <v>E0053</v>
          </cell>
          <cell r="B1804" t="str">
            <v>STUDENT VETERANS OF AMERICA</v>
          </cell>
        </row>
        <row r="1805">
          <cell r="A1805" t="str">
            <v>E0054</v>
          </cell>
          <cell r="B1805" t="str">
            <v>COLLEGIATE DECA GIFTS</v>
          </cell>
        </row>
        <row r="1806">
          <cell r="A1806" t="str">
            <v>E0057</v>
          </cell>
          <cell r="B1806" t="str">
            <v>COUGAR BOWLING CLUB</v>
          </cell>
        </row>
        <row r="1807">
          <cell r="A1807" t="str">
            <v>E0057</v>
          </cell>
          <cell r="B1807" t="str">
            <v>COUGAR BOWLING CLUB</v>
          </cell>
        </row>
        <row r="1808">
          <cell r="A1808" t="str">
            <v>E0060</v>
          </cell>
          <cell r="B1808" t="str">
            <v>GRAD APPLICATION FEES ECON</v>
          </cell>
        </row>
        <row r="1809">
          <cell r="A1809" t="str">
            <v>E0061</v>
          </cell>
          <cell r="B1809" t="str">
            <v>GUIDED PATHWAY TO SUCCESS</v>
          </cell>
        </row>
        <row r="1810">
          <cell r="A1810" t="str">
            <v>E0064</v>
          </cell>
          <cell r="B1810" t="str">
            <v>STUDENT AFFAIRS BUSINESS SRVC</v>
          </cell>
        </row>
        <row r="1811">
          <cell r="A1811" t="str">
            <v>E0064</v>
          </cell>
          <cell r="B1811" t="str">
            <v>STUDENT AFFAIRS BUSINESS SRVC</v>
          </cell>
        </row>
        <row r="1812">
          <cell r="A1812" t="str">
            <v>E0064</v>
          </cell>
          <cell r="B1812" t="str">
            <v>STUDENT AFFAIRS BUSINESS SRVC</v>
          </cell>
        </row>
        <row r="1813">
          <cell r="A1813" t="str">
            <v>E0065</v>
          </cell>
          <cell r="B1813" t="str">
            <v>CAMPUS SOLUTIONS SERVICE</v>
          </cell>
        </row>
        <row r="1814">
          <cell r="A1814" t="str">
            <v>E0065</v>
          </cell>
          <cell r="B1814" t="str">
            <v>CAMPUS SOLUTIONS SERVICE</v>
          </cell>
        </row>
        <row r="1815">
          <cell r="A1815" t="str">
            <v>E0065</v>
          </cell>
          <cell r="B1815" t="str">
            <v>CAMPUS SOLUTIONS SERVICE</v>
          </cell>
        </row>
        <row r="1816">
          <cell r="A1816" t="str">
            <v>E0071</v>
          </cell>
          <cell r="B1816" t="str">
            <v>LEAD &amp; SERVE</v>
          </cell>
        </row>
        <row r="1817">
          <cell r="A1817" t="str">
            <v>E0083</v>
          </cell>
          <cell r="B1817" t="str">
            <v>ANDY &amp; ANDREA DIAMOND FAMILY</v>
          </cell>
        </row>
        <row r="1818">
          <cell r="A1818" t="str">
            <v>E0212</v>
          </cell>
          <cell r="B1818" t="str">
            <v>SM FICA-FD2-STUD SVC</v>
          </cell>
        </row>
        <row r="1819">
          <cell r="A1819" t="str">
            <v>E0213</v>
          </cell>
          <cell r="B1819" t="str">
            <v>LONGEVITY-FD1-STUD SVC</v>
          </cell>
        </row>
        <row r="1820">
          <cell r="A1820" t="str">
            <v>E0218</v>
          </cell>
          <cell r="B1820" t="str">
            <v>RETMT-ORP 1.31%-FD2-STUDENT SV</v>
          </cell>
        </row>
        <row r="1821">
          <cell r="A1821" t="str">
            <v>E0220</v>
          </cell>
          <cell r="B1821" t="str">
            <v>SM FICA-FD1-STUD SVC</v>
          </cell>
        </row>
        <row r="1822">
          <cell r="A1822" t="str">
            <v>E0222</v>
          </cell>
          <cell r="B1822" t="str">
            <v>ERS INS PREM-FD1-STUD SVC</v>
          </cell>
        </row>
        <row r="1823">
          <cell r="A1823" t="str">
            <v>E0227</v>
          </cell>
          <cell r="B1823" t="str">
            <v>ANNUAL LEAVE-STUDENT SVCS</v>
          </cell>
        </row>
        <row r="1824">
          <cell r="A1824" t="str">
            <v>E0231</v>
          </cell>
          <cell r="B1824" t="str">
            <v>STUDENT AFFAIRS</v>
          </cell>
        </row>
        <row r="1825">
          <cell r="A1825" t="str">
            <v>E0231</v>
          </cell>
          <cell r="B1825" t="str">
            <v>STUDENT AFFAIRS</v>
          </cell>
        </row>
        <row r="1826">
          <cell r="A1826" t="str">
            <v>E0231</v>
          </cell>
          <cell r="B1826" t="str">
            <v>STUDENT AFFAIRS</v>
          </cell>
        </row>
        <row r="1827">
          <cell r="A1827" t="str">
            <v>E0231</v>
          </cell>
          <cell r="B1827" t="str">
            <v>STUDENT AFFAIRS</v>
          </cell>
        </row>
        <row r="1828">
          <cell r="A1828" t="str">
            <v>E0231</v>
          </cell>
          <cell r="B1828" t="str">
            <v>STUDENT AFFAIRS</v>
          </cell>
        </row>
        <row r="1829">
          <cell r="A1829" t="str">
            <v>E0231</v>
          </cell>
          <cell r="B1829" t="str">
            <v>STUDENT AFFAIRS</v>
          </cell>
        </row>
        <row r="1830">
          <cell r="A1830" t="str">
            <v>E0240</v>
          </cell>
          <cell r="B1830" t="str">
            <v>CAREER CENTER VARIOUS DONORS</v>
          </cell>
        </row>
        <row r="1831">
          <cell r="A1831" t="str">
            <v>E0241</v>
          </cell>
          <cell r="B1831" t="str">
            <v>ADMISSIONS</v>
          </cell>
        </row>
        <row r="1832">
          <cell r="A1832" t="str">
            <v>E0241</v>
          </cell>
          <cell r="B1832" t="str">
            <v>ADMISSIONS</v>
          </cell>
        </row>
        <row r="1833">
          <cell r="A1833" t="str">
            <v>E0241</v>
          </cell>
          <cell r="B1833" t="str">
            <v>ADMISSIONS</v>
          </cell>
        </row>
        <row r="1834">
          <cell r="A1834" t="str">
            <v>E0241</v>
          </cell>
          <cell r="B1834" t="str">
            <v>ADMISSIONS</v>
          </cell>
        </row>
        <row r="1835">
          <cell r="A1835" t="str">
            <v>E0243</v>
          </cell>
          <cell r="B1835" t="str">
            <v>ENROLLMENT MANAGEMNT</v>
          </cell>
        </row>
        <row r="1836">
          <cell r="A1836" t="str">
            <v>E0243</v>
          </cell>
          <cell r="B1836" t="str">
            <v>ENROLLMENT MANAGEMNT</v>
          </cell>
        </row>
        <row r="1837">
          <cell r="A1837" t="str">
            <v>E0243</v>
          </cell>
          <cell r="B1837" t="str">
            <v>ENROLLMENT MANAGEMNT</v>
          </cell>
        </row>
        <row r="1838">
          <cell r="A1838" t="str">
            <v>E0243</v>
          </cell>
          <cell r="B1838" t="str">
            <v>ENROLLMENT MANAGEMNT</v>
          </cell>
        </row>
        <row r="1839">
          <cell r="A1839" t="str">
            <v>E0243</v>
          </cell>
          <cell r="B1839" t="str">
            <v>ENROLLMENT MANAGEMNT</v>
          </cell>
        </row>
        <row r="1840">
          <cell r="A1840" t="str">
            <v>E0243</v>
          </cell>
          <cell r="B1840" t="str">
            <v>ENROLLMENT MANAGEMNT</v>
          </cell>
        </row>
        <row r="1841">
          <cell r="A1841" t="str">
            <v>E0245</v>
          </cell>
          <cell r="B1841" t="str">
            <v>SCHOL &amp; FIN AID</v>
          </cell>
        </row>
        <row r="1842">
          <cell r="A1842" t="str">
            <v>E0245</v>
          </cell>
          <cell r="B1842" t="str">
            <v>SCHOL &amp; FIN AID</v>
          </cell>
        </row>
        <row r="1843">
          <cell r="A1843" t="str">
            <v>E0245</v>
          </cell>
          <cell r="B1843" t="str">
            <v>SCHOL &amp; FIN AID</v>
          </cell>
        </row>
        <row r="1844">
          <cell r="A1844" t="str">
            <v>E0249</v>
          </cell>
          <cell r="B1844" t="str">
            <v>OFFICE OF THE UNIV REGISTRAR</v>
          </cell>
        </row>
        <row r="1845">
          <cell r="A1845" t="str">
            <v>E0249</v>
          </cell>
          <cell r="B1845" t="str">
            <v>OFFICE OF THE UNIV REGISTRAR</v>
          </cell>
        </row>
        <row r="1846">
          <cell r="A1846" t="str">
            <v>E0249</v>
          </cell>
          <cell r="B1846" t="str">
            <v>OFFICE OF THE UNIV REGISTRAR</v>
          </cell>
        </row>
        <row r="1847">
          <cell r="A1847" t="str">
            <v>E0251</v>
          </cell>
          <cell r="B1847" t="str">
            <v>PELL GRANT ADM ALLOW</v>
          </cell>
        </row>
        <row r="1848">
          <cell r="A1848" t="str">
            <v>E0251</v>
          </cell>
          <cell r="B1848" t="str">
            <v>PELL GRANT ADM ALLOW</v>
          </cell>
        </row>
        <row r="1849">
          <cell r="A1849" t="str">
            <v>E0251</v>
          </cell>
          <cell r="B1849" t="str">
            <v>PELL GRANT ADM ALLOW</v>
          </cell>
        </row>
        <row r="1850">
          <cell r="A1850" t="str">
            <v>E0251</v>
          </cell>
          <cell r="B1850" t="str">
            <v>PELL GRANT ADM ALLOW</v>
          </cell>
        </row>
        <row r="1851">
          <cell r="A1851" t="str">
            <v>E0255</v>
          </cell>
          <cell r="B1851" t="str">
            <v>INTER INSTITUTE AGREEMENTS</v>
          </cell>
        </row>
        <row r="1852">
          <cell r="A1852" t="str">
            <v>E0255</v>
          </cell>
          <cell r="B1852" t="str">
            <v>INTER INSTITUTE AGREEMENTS</v>
          </cell>
        </row>
        <row r="1853">
          <cell r="A1853" t="str">
            <v>E0259</v>
          </cell>
          <cell r="B1853" t="str">
            <v>OFFICE OF THE UNIV REGISTRAR</v>
          </cell>
        </row>
        <row r="1854">
          <cell r="A1854" t="str">
            <v>E0259</v>
          </cell>
          <cell r="B1854" t="str">
            <v>OFFICE OF THE UNIV REGISTRAR</v>
          </cell>
        </row>
        <row r="1855">
          <cell r="A1855" t="str">
            <v>E0259</v>
          </cell>
          <cell r="B1855" t="str">
            <v>OFFICE OF THE UNIV REGISTRAR</v>
          </cell>
        </row>
        <row r="1856">
          <cell r="A1856" t="str">
            <v>E0259</v>
          </cell>
          <cell r="B1856" t="str">
            <v>OFFICE OF THE UNIV REGISTRAR</v>
          </cell>
        </row>
        <row r="1857">
          <cell r="A1857" t="str">
            <v>E0259</v>
          </cell>
          <cell r="B1857" t="str">
            <v>OFFICE OF THE UNIV REGISTRAR</v>
          </cell>
        </row>
        <row r="1858">
          <cell r="A1858" t="str">
            <v>E0261</v>
          </cell>
          <cell r="B1858" t="str">
            <v>INTL STU ADM EVAL FEE</v>
          </cell>
        </row>
        <row r="1859">
          <cell r="A1859" t="str">
            <v>E0261</v>
          </cell>
          <cell r="B1859" t="str">
            <v>INTL STU ADM EVAL FEE</v>
          </cell>
        </row>
        <row r="1860">
          <cell r="A1860" t="str">
            <v>E0263</v>
          </cell>
          <cell r="B1860" t="str">
            <v>STUDENT RECRUITMENT</v>
          </cell>
        </row>
        <row r="1861">
          <cell r="A1861" t="str">
            <v>E0263</v>
          </cell>
          <cell r="B1861" t="str">
            <v>STUDENT RECRUITMENT</v>
          </cell>
        </row>
        <row r="1862">
          <cell r="A1862" t="str">
            <v>E0263</v>
          </cell>
          <cell r="B1862" t="str">
            <v>STUDENT RECRUITMENT</v>
          </cell>
        </row>
        <row r="1863">
          <cell r="A1863" t="str">
            <v>E0263</v>
          </cell>
          <cell r="B1863" t="str">
            <v>STUDENT RECRUITMENT</v>
          </cell>
        </row>
        <row r="1864">
          <cell r="A1864" t="str">
            <v>E0263</v>
          </cell>
          <cell r="B1864" t="str">
            <v>STUDENT RECRUITMENT</v>
          </cell>
        </row>
        <row r="1865">
          <cell r="A1865" t="str">
            <v>E0263</v>
          </cell>
          <cell r="B1865" t="str">
            <v>STUDENT RECRUITMENT</v>
          </cell>
        </row>
        <row r="1866">
          <cell r="A1866" t="str">
            <v>E0265</v>
          </cell>
          <cell r="B1866" t="str">
            <v>FINANCIAL AID</v>
          </cell>
        </row>
        <row r="1867">
          <cell r="A1867" t="str">
            <v>E0265</v>
          </cell>
          <cell r="B1867" t="str">
            <v>FINANCIAL AID</v>
          </cell>
        </row>
        <row r="1868">
          <cell r="A1868" t="str">
            <v>E0277</v>
          </cell>
          <cell r="B1868" t="str">
            <v>PHA STUDENT SUPPT ACTIVITES</v>
          </cell>
        </row>
        <row r="1869">
          <cell r="A1869" t="str">
            <v>E0283</v>
          </cell>
          <cell r="B1869" t="str">
            <v>SOC EQUIP ACCESS FEE</v>
          </cell>
        </row>
        <row r="1870">
          <cell r="A1870" t="str">
            <v>E0295</v>
          </cell>
          <cell r="B1870" t="str">
            <v>IT SUPPORT CENTER</v>
          </cell>
        </row>
        <row r="1871">
          <cell r="A1871" t="str">
            <v>E0295</v>
          </cell>
          <cell r="B1871" t="str">
            <v>IT SUPPORT CENTER</v>
          </cell>
        </row>
        <row r="1872">
          <cell r="A1872" t="str">
            <v>E0305</v>
          </cell>
          <cell r="B1872" t="str">
            <v>MVP WORK FOR A CHANGE PROGRAM</v>
          </cell>
        </row>
        <row r="1873">
          <cell r="A1873" t="str">
            <v>E0305</v>
          </cell>
          <cell r="B1873" t="str">
            <v>MVP WORK FOR A CHANGE PROGRAM</v>
          </cell>
        </row>
        <row r="1874">
          <cell r="A1874" t="str">
            <v>E0306</v>
          </cell>
          <cell r="B1874" t="str">
            <v>CHILD CARE DEVELOPMENT ED</v>
          </cell>
        </row>
        <row r="1875">
          <cell r="A1875" t="str">
            <v>E0306</v>
          </cell>
          <cell r="B1875" t="str">
            <v>CHILD CARE DEVELOPMENT ED</v>
          </cell>
        </row>
        <row r="1876">
          <cell r="A1876" t="str">
            <v>E0306</v>
          </cell>
          <cell r="B1876" t="str">
            <v>CHILD CARE DEVELOPMENT ED</v>
          </cell>
        </row>
        <row r="1877">
          <cell r="A1877" t="str">
            <v>E0313</v>
          </cell>
          <cell r="B1877" t="str">
            <v>STU AFF TECH FEE</v>
          </cell>
        </row>
        <row r="1878">
          <cell r="A1878" t="str">
            <v>E0313</v>
          </cell>
          <cell r="B1878" t="str">
            <v>STU AFF TECH FEE</v>
          </cell>
        </row>
        <row r="1879">
          <cell r="A1879" t="str">
            <v>E0313</v>
          </cell>
          <cell r="B1879" t="str">
            <v>STU AFF TECH FEE</v>
          </cell>
        </row>
        <row r="1880">
          <cell r="A1880" t="str">
            <v>E0313</v>
          </cell>
          <cell r="B1880" t="str">
            <v>STU AFF TECH FEE</v>
          </cell>
        </row>
        <row r="1881">
          <cell r="A1881" t="str">
            <v>E0315</v>
          </cell>
          <cell r="B1881" t="str">
            <v>VPSA DISCRETIONARY</v>
          </cell>
        </row>
        <row r="1882">
          <cell r="A1882" t="str">
            <v>E0315</v>
          </cell>
          <cell r="B1882" t="str">
            <v>VPSA INITIATIVES</v>
          </cell>
        </row>
        <row r="1883">
          <cell r="A1883" t="str">
            <v>E0315</v>
          </cell>
          <cell r="B1883" t="str">
            <v>VPSA INITIATIVES</v>
          </cell>
        </row>
        <row r="1884">
          <cell r="A1884" t="str">
            <v>E0318</v>
          </cell>
          <cell r="B1884" t="str">
            <v>COMMENCEMENT &amp; ACAD EVENTS</v>
          </cell>
        </row>
        <row r="1885">
          <cell r="A1885" t="str">
            <v>E0325</v>
          </cell>
          <cell r="B1885" t="str">
            <v>VOCATIONAL ASSESSMENTS</v>
          </cell>
        </row>
        <row r="1886">
          <cell r="A1886" t="str">
            <v>E0325</v>
          </cell>
          <cell r="B1886" t="str">
            <v>VOCATIONAL ASSESSMENTS</v>
          </cell>
        </row>
        <row r="1887">
          <cell r="A1887" t="str">
            <v>E0325</v>
          </cell>
          <cell r="B1887" t="str">
            <v>VOCATIONAL ASSESSMENTS</v>
          </cell>
        </row>
        <row r="1888">
          <cell r="A1888" t="str">
            <v>E0333</v>
          </cell>
          <cell r="B1888" t="str">
            <v>ALUMNI SERVICES</v>
          </cell>
        </row>
        <row r="1889">
          <cell r="A1889" t="str">
            <v>E0333</v>
          </cell>
          <cell r="B1889" t="str">
            <v>ALUMNI SERVICES</v>
          </cell>
        </row>
        <row r="1890">
          <cell r="A1890" t="str">
            <v>E0337</v>
          </cell>
          <cell r="B1890" t="str">
            <v>JOBBANK</v>
          </cell>
        </row>
        <row r="1891">
          <cell r="A1891" t="str">
            <v>E0343</v>
          </cell>
          <cell r="B1891" t="str">
            <v>INT'L STU ORIENTATION</v>
          </cell>
        </row>
        <row r="1892">
          <cell r="A1892" t="str">
            <v>E0345</v>
          </cell>
          <cell r="B1892" t="str">
            <v>PHI BETA DELTA</v>
          </cell>
        </row>
        <row r="1893">
          <cell r="A1893" t="str">
            <v>E0353</v>
          </cell>
          <cell r="B1893" t="str">
            <v>DISABLED STUDENT SERVICES</v>
          </cell>
        </row>
        <row r="1894">
          <cell r="A1894" t="str">
            <v>E0353</v>
          </cell>
          <cell r="B1894" t="str">
            <v>DISABLED STUDENT SERVICES</v>
          </cell>
        </row>
        <row r="1895">
          <cell r="A1895" t="str">
            <v>E0357</v>
          </cell>
          <cell r="B1895" t="str">
            <v>SCHOLARSHIPS</v>
          </cell>
        </row>
        <row r="1896">
          <cell r="A1896" t="str">
            <v>E0357</v>
          </cell>
          <cell r="B1896" t="str">
            <v>SCHOLARSHIPS</v>
          </cell>
        </row>
        <row r="1897">
          <cell r="A1897" t="str">
            <v>E0365</v>
          </cell>
          <cell r="B1897" t="str">
            <v>COUGAR 1 CARD</v>
          </cell>
        </row>
        <row r="1898">
          <cell r="A1898" t="str">
            <v>E0383</v>
          </cell>
          <cell r="B1898" t="str">
            <v>WORK STUDY PLACEMENT</v>
          </cell>
        </row>
        <row r="1899">
          <cell r="A1899" t="str">
            <v>E0395</v>
          </cell>
          <cell r="B1899" t="str">
            <v>DOS STUDENT HANDBOOK</v>
          </cell>
        </row>
        <row r="1900">
          <cell r="A1900" t="str">
            <v>E0396</v>
          </cell>
          <cell r="B1900" t="str">
            <v>DOS STUDENT HANDBOOK - SFAC</v>
          </cell>
        </row>
        <row r="1901">
          <cell r="A1901" t="str">
            <v>E0397</v>
          </cell>
          <cell r="B1901" t="str">
            <v>DOS INFO CTR - SFAC</v>
          </cell>
        </row>
        <row r="1902">
          <cell r="A1902" t="str">
            <v>E0398</v>
          </cell>
          <cell r="B1902" t="str">
            <v>STUDENT NEEDS ASMNT</v>
          </cell>
        </row>
        <row r="1903">
          <cell r="A1903" t="str">
            <v>E0420</v>
          </cell>
          <cell r="B1903" t="str">
            <v>PHAR LEADERSHIP PASSPORT ENDOW</v>
          </cell>
        </row>
        <row r="1904">
          <cell r="A1904" t="str">
            <v>E0426</v>
          </cell>
          <cell r="B1904" t="str">
            <v>PHP ACA SUPPORT FUND</v>
          </cell>
        </row>
        <row r="1905">
          <cell r="A1905" t="str">
            <v>E0436</v>
          </cell>
          <cell r="B1905" t="str">
            <v>HANDICAPPED STU SVC</v>
          </cell>
        </row>
        <row r="1906">
          <cell r="A1906" t="str">
            <v>E0436</v>
          </cell>
          <cell r="B1906" t="str">
            <v>HANDICAPPED STU SVC</v>
          </cell>
        </row>
        <row r="1907">
          <cell r="A1907" t="str">
            <v>E0436</v>
          </cell>
          <cell r="B1907" t="str">
            <v>HANDICAPPED STU SVC</v>
          </cell>
        </row>
        <row r="1908">
          <cell r="A1908" t="str">
            <v>E0438</v>
          </cell>
          <cell r="B1908" t="str">
            <v>GIANT STEPS</v>
          </cell>
        </row>
        <row r="1909">
          <cell r="A1909" t="str">
            <v>E0438</v>
          </cell>
          <cell r="B1909" t="str">
            <v>GIANT STEPS</v>
          </cell>
        </row>
        <row r="1910">
          <cell r="A1910" t="str">
            <v>E0438</v>
          </cell>
          <cell r="B1910" t="str">
            <v>GIANT STEPS</v>
          </cell>
        </row>
        <row r="1911">
          <cell r="A1911" t="str">
            <v>E0442</v>
          </cell>
          <cell r="B1911" t="str">
            <v>CAMPUS ACT STU LEADERSHIP</v>
          </cell>
        </row>
        <row r="1912">
          <cell r="A1912" t="str">
            <v>E0442</v>
          </cell>
          <cell r="B1912" t="str">
            <v>CAMPUS ACT STU LEADERSHIP</v>
          </cell>
        </row>
        <row r="1913">
          <cell r="A1913" t="str">
            <v>E0444</v>
          </cell>
          <cell r="B1913" t="str">
            <v>HSS ATTN CARE SERVC</v>
          </cell>
        </row>
        <row r="1914">
          <cell r="A1914" t="str">
            <v>E0444</v>
          </cell>
          <cell r="B1914" t="str">
            <v>HSS ATTN CARE SERVC</v>
          </cell>
        </row>
        <row r="1915">
          <cell r="A1915" t="str">
            <v>E0444</v>
          </cell>
          <cell r="B1915" t="str">
            <v>HSS ATTN CARE SERVC</v>
          </cell>
        </row>
        <row r="1916">
          <cell r="A1916" t="str">
            <v>E0448</v>
          </cell>
          <cell r="B1916" t="str">
            <v>VPSA UNIV CAMPAIGN</v>
          </cell>
        </row>
        <row r="1917">
          <cell r="A1917" t="str">
            <v>E0448</v>
          </cell>
          <cell r="B1917" t="str">
            <v>VPSA UNIV CAMPAIGN</v>
          </cell>
        </row>
        <row r="1918">
          <cell r="A1918" t="str">
            <v>E0450</v>
          </cell>
          <cell r="B1918" t="str">
            <v>CAT'S BACK DONATIONS</v>
          </cell>
        </row>
        <row r="1919">
          <cell r="A1919" t="str">
            <v>E0450</v>
          </cell>
          <cell r="B1919" t="str">
            <v>CAT'S BACK DONATIONS</v>
          </cell>
        </row>
        <row r="1920">
          <cell r="A1920" t="str">
            <v>E0454</v>
          </cell>
          <cell r="B1920" t="str">
            <v>RES HALLS ASSOC END</v>
          </cell>
        </row>
        <row r="1921">
          <cell r="A1921" t="str">
            <v>E0456</v>
          </cell>
          <cell r="B1921" t="str">
            <v>STERLING BK STUD AST</v>
          </cell>
        </row>
        <row r="1922">
          <cell r="A1922" t="str">
            <v>E0458</v>
          </cell>
          <cell r="B1922" t="str">
            <v>GIFTS-UEP</v>
          </cell>
        </row>
        <row r="1923">
          <cell r="A1923" t="str">
            <v>E0458</v>
          </cell>
          <cell r="B1923" t="str">
            <v>GIFTS-UEP</v>
          </cell>
        </row>
        <row r="1924">
          <cell r="A1924" t="str">
            <v>E0458</v>
          </cell>
          <cell r="B1924" t="str">
            <v>GIFTS-UEP</v>
          </cell>
        </row>
        <row r="1925">
          <cell r="A1925" t="str">
            <v>E0460</v>
          </cell>
          <cell r="B1925" t="str">
            <v>FRONTIER FIESTA</v>
          </cell>
        </row>
        <row r="1926">
          <cell r="A1926" t="str">
            <v>E0460</v>
          </cell>
          <cell r="B1926" t="str">
            <v>FRONTIER FIESTA</v>
          </cell>
        </row>
        <row r="1927">
          <cell r="A1927" t="str">
            <v>E0460</v>
          </cell>
          <cell r="B1927" t="str">
            <v>FRONTIER FIESTA</v>
          </cell>
        </row>
        <row r="1928">
          <cell r="A1928" t="str">
            <v>E0466</v>
          </cell>
          <cell r="B1928" t="str">
            <v>VPSA BEST BUDDIES PROGRAM</v>
          </cell>
        </row>
        <row r="1929">
          <cell r="A1929" t="str">
            <v>E0468</v>
          </cell>
          <cell r="B1929" t="str">
            <v>VP DEAN OF STUDENTS</v>
          </cell>
        </row>
        <row r="1930">
          <cell r="A1930" t="str">
            <v>E0468</v>
          </cell>
          <cell r="B1930" t="str">
            <v>VP DEAN OF STUDENTS</v>
          </cell>
        </row>
        <row r="1931">
          <cell r="A1931" t="str">
            <v>E0469</v>
          </cell>
          <cell r="B1931" t="str">
            <v>CAPS GIFTS</v>
          </cell>
        </row>
        <row r="1932">
          <cell r="A1932" t="str">
            <v>E0469</v>
          </cell>
          <cell r="B1932" t="str">
            <v>CAPS GIFTS</v>
          </cell>
        </row>
        <row r="1933">
          <cell r="A1933" t="str">
            <v>E0472</v>
          </cell>
          <cell r="B1933" t="str">
            <v>INT'L STUD CONTRACT</v>
          </cell>
        </row>
        <row r="1934">
          <cell r="A1934" t="str">
            <v>E0474</v>
          </cell>
          <cell r="B1934" t="str">
            <v>PLACEMENT CENTER SPE</v>
          </cell>
        </row>
        <row r="1935">
          <cell r="A1935" t="str">
            <v>E0474</v>
          </cell>
          <cell r="B1935" t="str">
            <v>PLACEMENT CENTER SPE</v>
          </cell>
        </row>
        <row r="1936">
          <cell r="A1936" t="str">
            <v>E0481</v>
          </cell>
          <cell r="B1936" t="str">
            <v>COUGARS IN RECOVERY</v>
          </cell>
        </row>
        <row r="1937">
          <cell r="A1937" t="str">
            <v>E0481</v>
          </cell>
          <cell r="B1937" t="str">
            <v>COUGARS IN RECOVERY</v>
          </cell>
        </row>
        <row r="1938">
          <cell r="A1938" t="str">
            <v>E0481</v>
          </cell>
          <cell r="B1938" t="str">
            <v>COUGARS IN RECOVERY</v>
          </cell>
        </row>
        <row r="1939">
          <cell r="A1939" t="str">
            <v>E0482</v>
          </cell>
          <cell r="B1939" t="str">
            <v>PARENTS ASSOCIATION</v>
          </cell>
        </row>
        <row r="1940">
          <cell r="A1940" t="str">
            <v>E0482</v>
          </cell>
          <cell r="B1940" t="str">
            <v>PARENTS ASSOCIATION</v>
          </cell>
        </row>
        <row r="1941">
          <cell r="A1941" t="str">
            <v>E0484</v>
          </cell>
          <cell r="B1941" t="str">
            <v>GRAD/ POSTBAC RET PRG</v>
          </cell>
        </row>
        <row r="1942">
          <cell r="A1942" t="str">
            <v>E0490</v>
          </cell>
          <cell r="B1942" t="str">
            <v>ROCKWELL RELIGION CTR</v>
          </cell>
        </row>
        <row r="1943">
          <cell r="A1943" t="str">
            <v>E0493</v>
          </cell>
          <cell r="B1943" t="str">
            <v>STUDENT HEALTH INSUR</v>
          </cell>
        </row>
        <row r="1944">
          <cell r="A1944" t="str">
            <v>E0493</v>
          </cell>
          <cell r="B1944" t="str">
            <v>STUDENT HEALTH INSUR</v>
          </cell>
        </row>
        <row r="1945">
          <cell r="A1945" t="str">
            <v>E0493</v>
          </cell>
          <cell r="B1945" t="str">
            <v>STUDENT HEALTH INSUR</v>
          </cell>
        </row>
        <row r="1946">
          <cell r="A1946" t="str">
            <v>E0499</v>
          </cell>
          <cell r="B1946" t="str">
            <v>STUDENT PROGRAM BOARD SUPPLEME</v>
          </cell>
        </row>
        <row r="1947">
          <cell r="A1947" t="str">
            <v>E0501</v>
          </cell>
          <cell r="B1947" t="str">
            <v>COMMUNITY &amp; CAREER DEVELOPMENT</v>
          </cell>
        </row>
        <row r="1948">
          <cell r="A1948" t="str">
            <v>E0502</v>
          </cell>
          <cell r="B1948" t="str">
            <v>CAPS QUASI-END INC</v>
          </cell>
        </row>
        <row r="1949">
          <cell r="A1949" t="str">
            <v>E0502</v>
          </cell>
          <cell r="B1949" t="str">
            <v>CAPS QUASI-END INC</v>
          </cell>
        </row>
        <row r="1950">
          <cell r="A1950" t="str">
            <v>E0505</v>
          </cell>
          <cell r="B1950" t="str">
            <v>STUDENT SYSTEMS</v>
          </cell>
        </row>
        <row r="1951">
          <cell r="A1951" t="str">
            <v>E0523</v>
          </cell>
          <cell r="B1951" t="str">
            <v>CAPITAL OUTLAY REDUC-STUD SVC</v>
          </cell>
        </row>
        <row r="1952">
          <cell r="A1952" t="str">
            <v>E0524</v>
          </cell>
          <cell r="B1952" t="str">
            <v>STU AFFAIRS EVENTS</v>
          </cell>
        </row>
        <row r="1953">
          <cell r="A1953" t="str">
            <v>E0528</v>
          </cell>
          <cell r="B1953" t="str">
            <v>WOMEN'S RESOURCE CENTER</v>
          </cell>
        </row>
        <row r="1954">
          <cell r="A1954" t="str">
            <v>E0537</v>
          </cell>
          <cell r="B1954" t="str">
            <v>STUDENT HOMECOMING</v>
          </cell>
        </row>
        <row r="1955">
          <cell r="A1955" t="str">
            <v>E0539</v>
          </cell>
          <cell r="B1955" t="str">
            <v>ES COMMUNICATION &amp; MARKETING</v>
          </cell>
        </row>
        <row r="1956">
          <cell r="A1956" t="str">
            <v>E0539</v>
          </cell>
          <cell r="B1956" t="str">
            <v>ES COMMUNICATION &amp; MARKETING</v>
          </cell>
        </row>
        <row r="1957">
          <cell r="A1957" t="str">
            <v>E0539</v>
          </cell>
          <cell r="B1957" t="str">
            <v>ES COMMUNICATION &amp; MARKETING</v>
          </cell>
        </row>
        <row r="1958">
          <cell r="A1958" t="str">
            <v>E0539</v>
          </cell>
          <cell r="B1958" t="str">
            <v>ES COMMUNICATION &amp; MARKETING</v>
          </cell>
        </row>
        <row r="1959">
          <cell r="A1959" t="str">
            <v>E0539</v>
          </cell>
          <cell r="B1959" t="str">
            <v>ES COMMUNICATION &amp; MARKETING</v>
          </cell>
        </row>
        <row r="1960">
          <cell r="A1960" t="str">
            <v>E0539</v>
          </cell>
          <cell r="B1960" t="str">
            <v>ES COMMUNICATION &amp; MARKETING</v>
          </cell>
        </row>
        <row r="1961">
          <cell r="A1961" t="str">
            <v>E0539</v>
          </cell>
          <cell r="B1961" t="str">
            <v>ES COMMUNICATION &amp; MARKETING</v>
          </cell>
        </row>
        <row r="1962">
          <cell r="A1962" t="str">
            <v>E0539</v>
          </cell>
          <cell r="B1962" t="str">
            <v>ES COMMUNICATION &amp; MARKETING</v>
          </cell>
        </row>
        <row r="1963">
          <cell r="A1963" t="str">
            <v>E0540</v>
          </cell>
          <cell r="B1963" t="str">
            <v>WELLNESS INCOME</v>
          </cell>
        </row>
        <row r="1964">
          <cell r="A1964" t="str">
            <v>E0540</v>
          </cell>
          <cell r="B1964" t="str">
            <v>WELLNESS INCOME</v>
          </cell>
        </row>
        <row r="1965">
          <cell r="A1965" t="str">
            <v>E0543</v>
          </cell>
          <cell r="B1965" t="str">
            <v>ENGINEERING CAREER FAIR</v>
          </cell>
        </row>
        <row r="1966">
          <cell r="A1966" t="str">
            <v>E0546</v>
          </cell>
          <cell r="B1966" t="str">
            <v>HJIL</v>
          </cell>
        </row>
        <row r="1967">
          <cell r="A1967" t="str">
            <v>E0547</v>
          </cell>
          <cell r="B1967" t="str">
            <v>BOOK LOAN - VIP CLEARING</v>
          </cell>
        </row>
        <row r="1968">
          <cell r="A1968" t="str">
            <v>E0551</v>
          </cell>
          <cell r="B1968" t="str">
            <v>ATHLETIC ANNUAL FUND</v>
          </cell>
        </row>
        <row r="1969">
          <cell r="A1969" t="str">
            <v>E0552</v>
          </cell>
          <cell r="B1969" t="str">
            <v>ATH FACILITY GIFTS</v>
          </cell>
        </row>
        <row r="1970">
          <cell r="A1970" t="str">
            <v>E0553</v>
          </cell>
          <cell r="B1970" t="str">
            <v>ATHLETICS PROJECTS-MOORES GIFT</v>
          </cell>
        </row>
        <row r="1971">
          <cell r="A1971" t="str">
            <v>E0554</v>
          </cell>
          <cell r="B1971" t="str">
            <v>SOFTBALL PGM DONATION</v>
          </cell>
        </row>
        <row r="1972">
          <cell r="A1972" t="str">
            <v>E0556</v>
          </cell>
          <cell r="B1972" t="str">
            <v>GENERAL ATHLETICS</v>
          </cell>
        </row>
        <row r="1973">
          <cell r="A1973" t="str">
            <v>E0560</v>
          </cell>
          <cell r="B1973" t="str">
            <v>BASKETBALL - MENS - GIFTS</v>
          </cell>
        </row>
        <row r="1974">
          <cell r="A1974" t="str">
            <v>E0566</v>
          </cell>
          <cell r="B1974" t="str">
            <v>HALL OF HONOR BANQUET</v>
          </cell>
        </row>
        <row r="1975">
          <cell r="A1975" t="str">
            <v>E0568</v>
          </cell>
          <cell r="B1975" t="str">
            <v>WEIGHT ROOM - GIFTS</v>
          </cell>
        </row>
        <row r="1976">
          <cell r="A1976" t="str">
            <v>E0573</v>
          </cell>
          <cell r="B1976" t="str">
            <v>FOOTBALL LOCKER RM</v>
          </cell>
        </row>
        <row r="1977">
          <cell r="A1977" t="str">
            <v>E0575</v>
          </cell>
          <cell r="B1977" t="str">
            <v>SPECIAL ASST FUND</v>
          </cell>
        </row>
        <row r="1978">
          <cell r="A1978" t="str">
            <v>E0576</v>
          </cell>
          <cell r="B1978" t="str">
            <v xml:space="preserve"> </v>
          </cell>
        </row>
        <row r="1979">
          <cell r="A1979" t="str">
            <v>E0578</v>
          </cell>
          <cell r="B1979" t="str">
            <v>DISTRIBUTED TECH SUPPORT FEE</v>
          </cell>
        </row>
        <row r="1980">
          <cell r="A1980" t="str">
            <v>E0582</v>
          </cell>
          <cell r="B1980" t="str">
            <v>ALUMNI EVENTS</v>
          </cell>
        </row>
        <row r="1981">
          <cell r="A1981" t="str">
            <v>E0583</v>
          </cell>
          <cell r="B1981" t="str">
            <v>ACADEMIC SYSTEMS</v>
          </cell>
        </row>
        <row r="1982">
          <cell r="A1982" t="str">
            <v>E0584</v>
          </cell>
          <cell r="B1982" t="str">
            <v>PROCEEDS FROM MVP FUND RAISERS</v>
          </cell>
        </row>
        <row r="1983">
          <cell r="A1983" t="str">
            <v>E0584</v>
          </cell>
          <cell r="B1983" t="str">
            <v>PROCEEDS FROM MVP FUND RAISERS</v>
          </cell>
        </row>
        <row r="1984">
          <cell r="A1984" t="str">
            <v>E0584</v>
          </cell>
          <cell r="B1984" t="str">
            <v>PROCEEDS FROM MVP FUND RAISERS</v>
          </cell>
        </row>
        <row r="1985">
          <cell r="A1985" t="str">
            <v>E0584</v>
          </cell>
          <cell r="B1985" t="str">
            <v>PROCEEDS FROM MVP FUND RAISERS</v>
          </cell>
        </row>
        <row r="1986">
          <cell r="A1986" t="str">
            <v>E0585</v>
          </cell>
          <cell r="B1986" t="str">
            <v>BASEBALL DONATIONS OP</v>
          </cell>
        </row>
        <row r="1987">
          <cell r="A1987" t="str">
            <v>E0587</v>
          </cell>
          <cell r="B1987" t="str">
            <v>MENS GOLF DONATIONS OP</v>
          </cell>
        </row>
        <row r="1988">
          <cell r="A1988" t="str">
            <v>E0591</v>
          </cell>
          <cell r="B1988" t="str">
            <v>FOOTBALL DONATIONS OP</v>
          </cell>
        </row>
        <row r="1989">
          <cell r="A1989" t="str">
            <v>E0592</v>
          </cell>
          <cell r="B1989" t="str">
            <v>MENS BASKETBALL DONATIONS OP</v>
          </cell>
        </row>
        <row r="1990">
          <cell r="A1990" t="str">
            <v>E0594</v>
          </cell>
          <cell r="B1990" t="str">
            <v>WOMENS SOFTBALL DONATIONS OP</v>
          </cell>
        </row>
        <row r="1991">
          <cell r="A1991" t="str">
            <v>E0598</v>
          </cell>
          <cell r="B1991" t="str">
            <v>NEW STUDENT ORIENTATION</v>
          </cell>
        </row>
        <row r="1992">
          <cell r="A1992" t="str">
            <v>E0598</v>
          </cell>
          <cell r="B1992" t="str">
            <v>NEW STUDENT ORIENTATION</v>
          </cell>
        </row>
        <row r="1993">
          <cell r="A1993" t="str">
            <v>E0598</v>
          </cell>
          <cell r="B1993" t="str">
            <v>NEW STUDENT ORIENTATION</v>
          </cell>
        </row>
        <row r="1994">
          <cell r="A1994" t="str">
            <v>E0599</v>
          </cell>
          <cell r="B1994" t="str">
            <v>BOOK LOAN</v>
          </cell>
        </row>
        <row r="1995">
          <cell r="A1995" t="str">
            <v>E0600</v>
          </cell>
          <cell r="B1995" t="str">
            <v>ANNUAL LEAVE STUDENT SERVICES</v>
          </cell>
        </row>
        <row r="1996">
          <cell r="A1996" t="str">
            <v>E0800</v>
          </cell>
          <cell r="B1996" t="str">
            <v>IDC UH RECOVERY</v>
          </cell>
        </row>
        <row r="1997">
          <cell r="A1997" t="str">
            <v>E2200</v>
          </cell>
          <cell r="B1997" t="str">
            <v>PROPORTIONALITY EXPENDITURES</v>
          </cell>
        </row>
        <row r="1998">
          <cell r="A1998" t="str">
            <v>E2201</v>
          </cell>
          <cell r="B1998" t="str">
            <v>KOHLER-"IN SERVICE TO OTHERS"</v>
          </cell>
        </row>
        <row r="1999">
          <cell r="A1999" t="str">
            <v>E2201</v>
          </cell>
          <cell r="B1999" t="str">
            <v>KOHLER-"IN SERVICE TO OTHERS"</v>
          </cell>
        </row>
        <row r="2000">
          <cell r="A2000" t="str">
            <v>E2301</v>
          </cell>
          <cell r="B2000" t="str">
            <v>TUITION DISCOUNT</v>
          </cell>
        </row>
        <row r="2001">
          <cell r="A2001" t="str">
            <v>E3481</v>
          </cell>
          <cell r="B2001" t="str">
            <v>DATABASE ADMIN</v>
          </cell>
        </row>
        <row r="2002">
          <cell r="A2002" t="str">
            <v>E3482</v>
          </cell>
          <cell r="B2002" t="str">
            <v>TRS 12.4% SURCHARGE &amp; CARE</v>
          </cell>
        </row>
        <row r="2003">
          <cell r="A2003" t="str">
            <v>E3483</v>
          </cell>
          <cell r="B2003" t="str">
            <v>INTERNATIONAL PIANO FESTIVAL</v>
          </cell>
        </row>
        <row r="2004">
          <cell r="A2004" t="str">
            <v>E3670</v>
          </cell>
          <cell r="B2004" t="str">
            <v>EM PRODUCTION SUPPORT</v>
          </cell>
        </row>
        <row r="2005">
          <cell r="A2005" t="str">
            <v>E3670</v>
          </cell>
          <cell r="B2005" t="str">
            <v>EM PRODUCTION SUPPORT</v>
          </cell>
        </row>
        <row r="2006">
          <cell r="A2006" t="str">
            <v>E3670</v>
          </cell>
          <cell r="B2006" t="str">
            <v>EM PRODUCTION SUPPORT</v>
          </cell>
        </row>
        <row r="2007">
          <cell r="A2007" t="str">
            <v>E3670</v>
          </cell>
          <cell r="B2007" t="str">
            <v>EM PRODUCTION SUPPORT</v>
          </cell>
        </row>
        <row r="2008">
          <cell r="A2008" t="str">
            <v>E3670</v>
          </cell>
          <cell r="B2008" t="str">
            <v>EM PRODUCTION SUPPORT</v>
          </cell>
        </row>
        <row r="2009">
          <cell r="A2009" t="str">
            <v>E3672</v>
          </cell>
          <cell r="B2009" t="str">
            <v>LGBTQ RESOUCE CENTER</v>
          </cell>
        </row>
        <row r="2010">
          <cell r="A2010" t="str">
            <v>E3675</v>
          </cell>
          <cell r="B2010" t="str">
            <v>USAC AMBASSADOR</v>
          </cell>
        </row>
        <row r="2011">
          <cell r="A2011" t="str">
            <v>E3676</v>
          </cell>
          <cell r="B2011" t="str">
            <v>STUDENT SVCS ENHANCEMENTS</v>
          </cell>
        </row>
        <row r="2012">
          <cell r="A2012" t="str">
            <v>E3677</v>
          </cell>
          <cell r="B2012" t="str">
            <v>CAMPUS REC GIFT</v>
          </cell>
        </row>
        <row r="2013">
          <cell r="A2013" t="str">
            <v>E3677</v>
          </cell>
          <cell r="B2013" t="str">
            <v>CAMPUS REC GIFT</v>
          </cell>
        </row>
        <row r="2014">
          <cell r="A2014" t="str">
            <v>E3678</v>
          </cell>
          <cell r="B2014" t="str">
            <v>GREATER TX FD G-EARLY CHS ADMC</v>
          </cell>
        </row>
        <row r="2015">
          <cell r="A2015" t="str">
            <v>E3678</v>
          </cell>
          <cell r="B2015" t="str">
            <v>GREATER TX FD G-EARLY CHS ADMC</v>
          </cell>
        </row>
        <row r="2016">
          <cell r="A2016" t="str">
            <v>E3679</v>
          </cell>
          <cell r="B2016" t="str">
            <v>DOS - FAMILY WEEKEND</v>
          </cell>
        </row>
        <row r="2017">
          <cell r="A2017" t="str">
            <v>E3679</v>
          </cell>
          <cell r="B2017" t="str">
            <v>DOS - FAMILY WEEKEND</v>
          </cell>
        </row>
        <row r="2018">
          <cell r="A2018" t="str">
            <v>E3679</v>
          </cell>
          <cell r="B2018" t="str">
            <v>DOS - FAMILY WEEKEND</v>
          </cell>
        </row>
        <row r="2019">
          <cell r="A2019" t="str">
            <v>E3681</v>
          </cell>
          <cell r="B2019" t="str">
            <v>NPHC MENTORSHIP PROGRAM</v>
          </cell>
        </row>
        <row r="2020">
          <cell r="A2020" t="str">
            <v>E3683</v>
          </cell>
          <cell r="B2020" t="str">
            <v>CREDIT BY EXAM</v>
          </cell>
        </row>
        <row r="2021">
          <cell r="A2021" t="str">
            <v>E5023</v>
          </cell>
          <cell r="B2021" t="str">
            <v>LAW CENTER CAREER DEV</v>
          </cell>
        </row>
        <row r="2022">
          <cell r="A2022" t="str">
            <v>E5025</v>
          </cell>
          <cell r="B2022" t="str">
            <v>STUDENT ORGANIZATIONS</v>
          </cell>
        </row>
        <row r="2023">
          <cell r="A2023" t="str">
            <v>E5036</v>
          </cell>
          <cell r="B2023" t="str">
            <v>FDIP PROGRAM</v>
          </cell>
        </row>
        <row r="2024">
          <cell r="A2024" t="str">
            <v>E5037</v>
          </cell>
          <cell r="B2024" t="str">
            <v>GRADUATE ADMISSION FEES</v>
          </cell>
        </row>
        <row r="2025">
          <cell r="A2025" t="str">
            <v>E5037</v>
          </cell>
          <cell r="B2025" t="str">
            <v>GRADUATE ADMISSION FEES</v>
          </cell>
        </row>
        <row r="2026">
          <cell r="A2026" t="str">
            <v>E5040</v>
          </cell>
          <cell r="B2026" t="str">
            <v>PROFESSIONAL SELLING FEE</v>
          </cell>
        </row>
        <row r="2027">
          <cell r="A2027" t="str">
            <v>E5044</v>
          </cell>
          <cell r="B2027" t="str">
            <v>ENGL COMPUTER USE FEE</v>
          </cell>
        </row>
        <row r="2028">
          <cell r="A2028" t="str">
            <v>E5046</v>
          </cell>
          <cell r="B2028" t="str">
            <v>GCSW TECHNOLOGY</v>
          </cell>
        </row>
        <row r="2029">
          <cell r="A2029" t="str">
            <v>E5050</v>
          </cell>
          <cell r="B2029" t="str">
            <v>FEDERAL STUDENT LOAN ADMINISTR</v>
          </cell>
        </row>
        <row r="2030">
          <cell r="A2030" t="str">
            <v>E5051</v>
          </cell>
          <cell r="B2030" t="str">
            <v>STUDENT FINANCIAL SERVICES DES</v>
          </cell>
        </row>
        <row r="2031">
          <cell r="A2031" t="str">
            <v>E5055</v>
          </cell>
          <cell r="B2031" t="str">
            <v>PRIVATE GIFTS</v>
          </cell>
        </row>
        <row r="2032">
          <cell r="A2032" t="str">
            <v>E5055</v>
          </cell>
          <cell r="B2032" t="str">
            <v>PRIVATE GIFTS</v>
          </cell>
        </row>
        <row r="2033">
          <cell r="A2033" t="str">
            <v>E5056</v>
          </cell>
          <cell r="B2033" t="str">
            <v>CAPS SERVICE FEES</v>
          </cell>
        </row>
        <row r="2034">
          <cell r="A2034" t="str">
            <v>E5056</v>
          </cell>
          <cell r="B2034" t="str">
            <v>CAPS SERVICE FEES</v>
          </cell>
        </row>
        <row r="2035">
          <cell r="A2035" t="str">
            <v>E5061</v>
          </cell>
          <cell r="B2035" t="str">
            <v>INST LOAN COLLEC GC</v>
          </cell>
        </row>
        <row r="2036">
          <cell r="A2036" t="str">
            <v>E5066</v>
          </cell>
          <cell r="B2036" t="str">
            <v>M BLAKENSHIP MEMORIAL</v>
          </cell>
        </row>
        <row r="2037">
          <cell r="A2037" t="str">
            <v>E5067</v>
          </cell>
          <cell r="B2037" t="str">
            <v>WOMEN ONLY LOAN FUND</v>
          </cell>
        </row>
        <row r="2038">
          <cell r="A2038" t="str">
            <v>E5072</v>
          </cell>
          <cell r="B2038" t="str">
            <v>LEO M LEVY MEMORIAL</v>
          </cell>
        </row>
        <row r="2039">
          <cell r="A2039" t="str">
            <v>E5077</v>
          </cell>
          <cell r="B2039" t="str">
            <v>OPTOMETRY LOAN FUND</v>
          </cell>
        </row>
        <row r="2040">
          <cell r="A2040" t="str">
            <v>E5081</v>
          </cell>
          <cell r="B2040" t="str">
            <v>SJ DOEHERING LOAN</v>
          </cell>
        </row>
        <row r="2041">
          <cell r="A2041" t="str">
            <v>E5082</v>
          </cell>
          <cell r="B2041" t="str">
            <v>ALBERT BONAR LOAN FUND</v>
          </cell>
        </row>
        <row r="2042">
          <cell r="A2042" t="str">
            <v>E5083</v>
          </cell>
          <cell r="B2042" t="str">
            <v>JOHN SIRMAN PHAR LN</v>
          </cell>
        </row>
        <row r="2043">
          <cell r="A2043" t="str">
            <v>E5084</v>
          </cell>
          <cell r="B2043" t="str">
            <v>F DVCREST PHARMACY LOAN</v>
          </cell>
        </row>
        <row r="2044">
          <cell r="A2044" t="str">
            <v>E5087</v>
          </cell>
          <cell r="B2044" t="str">
            <v>TX RES TUITION LOAN</v>
          </cell>
        </row>
        <row r="2045">
          <cell r="A2045" t="str">
            <v>E5088</v>
          </cell>
          <cell r="B2045" t="str">
            <v>NR TUITION EMERGENCY LOAN</v>
          </cell>
        </row>
        <row r="2046">
          <cell r="A2046" t="str">
            <v>E5093</v>
          </cell>
          <cell r="B2046" t="str">
            <v>CORA WEBB MADING LOAN</v>
          </cell>
        </row>
        <row r="2047">
          <cell r="A2047" t="str">
            <v>E5094</v>
          </cell>
          <cell r="B2047" t="str">
            <v>ANDERSON LOAN FUND</v>
          </cell>
        </row>
        <row r="2048">
          <cell r="A2048" t="str">
            <v>E5095</v>
          </cell>
          <cell r="B2048" t="str">
            <v>TOASHIKO MAGATANI LOAN</v>
          </cell>
        </row>
        <row r="2049">
          <cell r="A2049" t="str">
            <v>E5097</v>
          </cell>
          <cell r="B2049" t="str">
            <v>HARRISBURG ROTARY LOAN</v>
          </cell>
        </row>
        <row r="2050">
          <cell r="A2050" t="str">
            <v>E5098</v>
          </cell>
          <cell r="B2050" t="str">
            <v>INTL STUDENTS EMERGENCY</v>
          </cell>
        </row>
        <row r="2051">
          <cell r="A2051" t="str">
            <v>E5100</v>
          </cell>
          <cell r="B2051" t="str">
            <v>INDIA STUDENTS LOAN</v>
          </cell>
        </row>
        <row r="2052">
          <cell r="A2052" t="str">
            <v>E5102</v>
          </cell>
          <cell r="B2052" t="str">
            <v>BOOK LOAN VIP CLEARING</v>
          </cell>
        </row>
        <row r="2053">
          <cell r="A2053" t="str">
            <v>E5104</v>
          </cell>
          <cell r="B2053" t="str">
            <v>BOOK LOAN VIP CLEARING</v>
          </cell>
        </row>
        <row r="2054">
          <cell r="A2054" t="str">
            <v>E5106</v>
          </cell>
          <cell r="B2054" t="str">
            <v>NATL DIRECT STUDENT</v>
          </cell>
        </row>
        <row r="2055">
          <cell r="A2055" t="str">
            <v>E5108</v>
          </cell>
          <cell r="B2055" t="str">
            <v>RES OPT</v>
          </cell>
        </row>
        <row r="2056">
          <cell r="A2056" t="str">
            <v>E5109</v>
          </cell>
          <cell r="B2056" t="str">
            <v>HEALTH PROF OPTOMETRY</v>
          </cell>
        </row>
        <row r="2057">
          <cell r="A2057" t="str">
            <v>E5111</v>
          </cell>
          <cell r="B2057" t="str">
            <v>PHARMACY MATCH RESV</v>
          </cell>
        </row>
        <row r="2058">
          <cell r="A2058" t="str">
            <v>E5112</v>
          </cell>
          <cell r="B2058" t="str">
            <v>RES PHARMACY</v>
          </cell>
        </row>
        <row r="2059">
          <cell r="A2059" t="str">
            <v>E5115</v>
          </cell>
          <cell r="B2059" t="str">
            <v>DATABASE ADMINISTRATION</v>
          </cell>
        </row>
        <row r="2060">
          <cell r="A2060" t="str">
            <v>E5121</v>
          </cell>
          <cell r="B2060" t="str">
            <v>STUDENT ASSESSMENT FUND</v>
          </cell>
        </row>
        <row r="2061">
          <cell r="A2061" t="str">
            <v>E5121</v>
          </cell>
          <cell r="B2061" t="str">
            <v>STUDENT ASSESSMENT FUND</v>
          </cell>
        </row>
        <row r="2062">
          <cell r="A2062" t="str">
            <v>E9030</v>
          </cell>
          <cell r="B2062" t="str">
            <v>LEADERSHIP PASSPORT</v>
          </cell>
        </row>
        <row r="2063">
          <cell r="A2063" t="str">
            <v>E9199</v>
          </cell>
          <cell r="B2063" t="str">
            <v>TKE STUDENT CONFERENCE</v>
          </cell>
        </row>
        <row r="2064">
          <cell r="A2064" t="str">
            <v>E9199</v>
          </cell>
          <cell r="B2064" t="str">
            <v>TKE STUDENT CONFERENCE</v>
          </cell>
        </row>
        <row r="2065">
          <cell r="A2065" t="str">
            <v>F0001</v>
          </cell>
          <cell r="B2065" t="str">
            <v>INSTIT SUPP-GRANT</v>
          </cell>
        </row>
        <row r="2066">
          <cell r="A2066" t="str">
            <v>F0002</v>
          </cell>
          <cell r="B2066" t="str">
            <v>INSTIT SUPP-R &amp; R LOCAL PROJ</v>
          </cell>
        </row>
        <row r="2067">
          <cell r="A2067" t="str">
            <v>F0004</v>
          </cell>
          <cell r="B2067" t="str">
            <v>SUGAR LAND MISC INST SUPT REV</v>
          </cell>
        </row>
        <row r="2068">
          <cell r="A2068" t="str">
            <v>F0006</v>
          </cell>
          <cell r="B2068" t="str">
            <v>ELM TRANSFER ACCT FY2014</v>
          </cell>
        </row>
        <row r="2069">
          <cell r="A2069" t="str">
            <v>F0012</v>
          </cell>
          <cell r="B2069" t="str">
            <v>TX COMP KNOW FD -GEN REV APPRO</v>
          </cell>
        </row>
        <row r="2070">
          <cell r="A2070" t="str">
            <v>F0013</v>
          </cell>
          <cell r="B2070" t="str">
            <v>DEBT SERVICES</v>
          </cell>
        </row>
        <row r="2071">
          <cell r="A2071" t="str">
            <v>F0015</v>
          </cell>
          <cell r="B2071" t="str">
            <v>ADMINISTRATION SALARIES</v>
          </cell>
        </row>
        <row r="2072">
          <cell r="A2072" t="str">
            <v>F0017</v>
          </cell>
          <cell r="B2072" t="str">
            <v>ALUMNI RELATIONS</v>
          </cell>
        </row>
        <row r="2073">
          <cell r="A2073" t="str">
            <v>F0018</v>
          </cell>
          <cell r="B2073" t="str">
            <v>DUE DILIGENCE SUPPORT</v>
          </cell>
        </row>
        <row r="2074">
          <cell r="A2074" t="str">
            <v>F0019</v>
          </cell>
          <cell r="B2074" t="str">
            <v>RM OPERATING</v>
          </cell>
        </row>
        <row r="2075">
          <cell r="A2075" t="str">
            <v>F0020</v>
          </cell>
          <cell r="B2075" t="str">
            <v>RM SUPPORT</v>
          </cell>
        </row>
        <row r="2076">
          <cell r="A2076" t="str">
            <v>F0021</v>
          </cell>
          <cell r="B2076" t="str">
            <v>ARAMARK STADIUM GIFT</v>
          </cell>
        </row>
        <row r="2077">
          <cell r="A2077" t="str">
            <v>F0022</v>
          </cell>
          <cell r="B2077" t="str">
            <v>POLICE AGREEMENT</v>
          </cell>
        </row>
        <row r="2078">
          <cell r="A2078" t="str">
            <v>F0023</v>
          </cell>
          <cell r="B2078" t="str">
            <v>SOUTH PARK ANNEX SECURITY</v>
          </cell>
        </row>
        <row r="2079">
          <cell r="A2079" t="str">
            <v>F0023</v>
          </cell>
          <cell r="B2079" t="str">
            <v>SOUTH PARK ANNEX SECURITY</v>
          </cell>
        </row>
        <row r="2080">
          <cell r="A2080" t="str">
            <v>F0024</v>
          </cell>
          <cell r="B2080" t="str">
            <v>INSTIT SUPP-UNEXP LOCAL PROJ</v>
          </cell>
        </row>
        <row r="2081">
          <cell r="A2081" t="str">
            <v>F0025</v>
          </cell>
          <cell r="B2081" t="str">
            <v>FOOD &amp; DINING AGREEMENT</v>
          </cell>
        </row>
        <row r="2082">
          <cell r="A2082" t="str">
            <v>F0026</v>
          </cell>
          <cell r="B2082" t="str">
            <v>BOOKSTORE AGREEMENT</v>
          </cell>
        </row>
        <row r="2083">
          <cell r="A2083" t="str">
            <v>F0027</v>
          </cell>
          <cell r="B2083" t="str">
            <v>CL AGREEMENT</v>
          </cell>
        </row>
        <row r="2084">
          <cell r="A2084" t="str">
            <v>F0028</v>
          </cell>
          <cell r="B2084" t="str">
            <v>UNIVERSITY CENTER AGREEMENT</v>
          </cell>
        </row>
        <row r="2085">
          <cell r="A2085" t="str">
            <v>F0030</v>
          </cell>
          <cell r="B2085" t="str">
            <v>PARKING AGREEMENT</v>
          </cell>
        </row>
        <row r="2086">
          <cell r="A2086" t="str">
            <v>F0031</v>
          </cell>
          <cell r="B2086" t="str">
            <v>SHRL AGREEMENT</v>
          </cell>
        </row>
        <row r="2087">
          <cell r="A2087" t="str">
            <v>F0031</v>
          </cell>
          <cell r="B2087" t="str">
            <v>SHRL AGREEMENT</v>
          </cell>
        </row>
        <row r="2088">
          <cell r="A2088" t="str">
            <v>F0032</v>
          </cell>
          <cell r="B2088" t="str">
            <v>HILTON AGREEMENT</v>
          </cell>
        </row>
        <row r="2089">
          <cell r="A2089" t="str">
            <v>F0033</v>
          </cell>
          <cell r="B2089" t="str">
            <v>CAMPUS REC AGREEMENT</v>
          </cell>
        </row>
        <row r="2090">
          <cell r="A2090" t="str">
            <v>F0036</v>
          </cell>
          <cell r="B2090" t="str">
            <v>DPS ADMIN SALARIES</v>
          </cell>
        </row>
        <row r="2091">
          <cell r="A2091" t="str">
            <v>F0038</v>
          </cell>
          <cell r="B2091" t="str">
            <v>EMERGENCY MANAGEMENT M &amp; O</v>
          </cell>
        </row>
        <row r="2092">
          <cell r="A2092" t="str">
            <v>F0040</v>
          </cell>
          <cell r="B2092" t="str">
            <v>PUBLIC SAFETY SYSTEMS M &amp; O</v>
          </cell>
        </row>
        <row r="2093">
          <cell r="A2093" t="str">
            <v>F0043</v>
          </cell>
          <cell r="B2093" t="str">
            <v>LABOR &amp; EVENTS</v>
          </cell>
        </row>
        <row r="2094">
          <cell r="A2094" t="str">
            <v>F0045</v>
          </cell>
          <cell r="B2094" t="str">
            <v>CAL TRANSFER ACCT FY2014</v>
          </cell>
        </row>
        <row r="2095">
          <cell r="A2095" t="str">
            <v>F0046</v>
          </cell>
          <cell r="B2095" t="str">
            <v>CHBE X-RAY SERVICE CTR</v>
          </cell>
        </row>
        <row r="2096">
          <cell r="A2096" t="str">
            <v>F0051</v>
          </cell>
          <cell r="B2096" t="str">
            <v>ALUMNI RELATIONS HOLDINGS</v>
          </cell>
        </row>
        <row r="2097">
          <cell r="A2097" t="str">
            <v>F0052</v>
          </cell>
          <cell r="B2097" t="str">
            <v>ALUMNI RELATIONS GIFTS</v>
          </cell>
        </row>
        <row r="2098">
          <cell r="A2098" t="str">
            <v>F0053</v>
          </cell>
          <cell r="B2098" t="str">
            <v>ALUMNI CTR FACILITY RENTAL</v>
          </cell>
        </row>
        <row r="2099">
          <cell r="A2099" t="str">
            <v>F0054</v>
          </cell>
          <cell r="B2099" t="str">
            <v>CELL BOOST AMP SYS</v>
          </cell>
        </row>
        <row r="2100">
          <cell r="A2100" t="str">
            <v>F0055</v>
          </cell>
          <cell r="B2100" t="str">
            <v>UHSCR SWITCHES</v>
          </cell>
        </row>
        <row r="2101">
          <cell r="A2101" t="str">
            <v>F0055</v>
          </cell>
          <cell r="B2101" t="str">
            <v>UHSCR SWITCHES</v>
          </cell>
        </row>
        <row r="2102">
          <cell r="A2102" t="str">
            <v>F0056</v>
          </cell>
          <cell r="B2102" t="str">
            <v>ADV STRATEGIC INITIATIVES S&amp;W</v>
          </cell>
        </row>
        <row r="2103">
          <cell r="A2103" t="str">
            <v>F0057</v>
          </cell>
          <cell r="B2103" t="str">
            <v>ADV STRATEGIC INITIATIVES</v>
          </cell>
        </row>
        <row r="2104">
          <cell r="A2104" t="str">
            <v>F0058</v>
          </cell>
          <cell r="B2104" t="str">
            <v>DONOR &amp; ALUMNI COMMUNICATIONS</v>
          </cell>
        </row>
        <row r="2105">
          <cell r="A2105" t="str">
            <v>F0059</v>
          </cell>
          <cell r="B2105" t="str">
            <v>DONOR &amp; ALUMNI STEWARDSHIP</v>
          </cell>
        </row>
        <row r="2106">
          <cell r="A2106" t="str">
            <v>F0060</v>
          </cell>
          <cell r="B2106" t="str">
            <v>ELM TRANSFER ACCT FY2015</v>
          </cell>
        </row>
        <row r="2107">
          <cell r="A2107" t="str">
            <v>F0061</v>
          </cell>
          <cell r="B2107" t="str">
            <v>CAL TRANSFER ACCT FY2015</v>
          </cell>
        </row>
        <row r="2108">
          <cell r="A2108" t="str">
            <v>F0062</v>
          </cell>
          <cell r="B2108" t="str">
            <v>SPECIAL EVENTS EHLS</v>
          </cell>
        </row>
        <row r="2109">
          <cell r="A2109" t="str">
            <v>F0063</v>
          </cell>
          <cell r="B2109" t="str">
            <v>MAC</v>
          </cell>
        </row>
        <row r="2110">
          <cell r="A2110" t="str">
            <v>F0063</v>
          </cell>
          <cell r="B2110" t="str">
            <v>MAC</v>
          </cell>
        </row>
        <row r="2111">
          <cell r="A2111" t="str">
            <v>F0064</v>
          </cell>
          <cell r="B2111" t="str">
            <v>MAJOR PROJECTS</v>
          </cell>
        </row>
        <row r="2112">
          <cell r="A2112" t="str">
            <v>F0067</v>
          </cell>
          <cell r="B2112" t="str">
            <v>EHLS VEHICLE MAINT AND FUEL</v>
          </cell>
        </row>
        <row r="2113">
          <cell r="A2113" t="str">
            <v>F0068</v>
          </cell>
          <cell r="B2113" t="str">
            <v>EXTERNAL GIFTS</v>
          </cell>
        </row>
        <row r="2114">
          <cell r="A2114" t="str">
            <v>F0069</v>
          </cell>
          <cell r="B2114" t="str">
            <v>VEHICLE MAINTENANCE AND FUEL</v>
          </cell>
        </row>
        <row r="2115">
          <cell r="A2115" t="str">
            <v>F0070</v>
          </cell>
          <cell r="B2115" t="str">
            <v>INSTITUTIONAL EQUITY CONSOLID</v>
          </cell>
        </row>
        <row r="2116">
          <cell r="A2116" t="str">
            <v>F0070</v>
          </cell>
          <cell r="B2116" t="str">
            <v>INSTITUTIONAL EQUITY CONSOLID</v>
          </cell>
        </row>
        <row r="2117">
          <cell r="A2117" t="str">
            <v>F0070</v>
          </cell>
          <cell r="B2117" t="str">
            <v>INSTITUTIONAL EQUITY CONSOLID</v>
          </cell>
        </row>
        <row r="2118">
          <cell r="A2118" t="str">
            <v>F0070</v>
          </cell>
          <cell r="B2118" t="str">
            <v>INSTITUTIONAL EQUITY CONSOLID</v>
          </cell>
        </row>
        <row r="2119">
          <cell r="A2119" t="str">
            <v>F0070</v>
          </cell>
          <cell r="B2119" t="str">
            <v>INSTITUTIONAL EQUITY CONSOLID</v>
          </cell>
        </row>
        <row r="2120">
          <cell r="A2120" t="str">
            <v>F0070</v>
          </cell>
          <cell r="B2120" t="str">
            <v>INSTITUTIONAL EQUITY CONSOLID</v>
          </cell>
        </row>
        <row r="2121">
          <cell r="A2121" t="str">
            <v>F0070</v>
          </cell>
          <cell r="B2121" t="str">
            <v>INSTITUTIONAL EQUITY CONSOLID</v>
          </cell>
        </row>
        <row r="2122">
          <cell r="A2122" t="str">
            <v>F0072</v>
          </cell>
          <cell r="B2122" t="str">
            <v>SPORTS &amp; ENTERTAIN AGREEMENT</v>
          </cell>
        </row>
        <row r="2123">
          <cell r="A2123" t="str">
            <v>F0073</v>
          </cell>
          <cell r="B2123" t="str">
            <v>S&amp;E PROJECT FUNDING</v>
          </cell>
        </row>
        <row r="2124">
          <cell r="A2124" t="str">
            <v>F0075</v>
          </cell>
          <cell r="B2124" t="str">
            <v>CRB 2014 DEBT SVC</v>
          </cell>
        </row>
        <row r="2125">
          <cell r="A2125" t="str">
            <v>F0076</v>
          </cell>
          <cell r="B2125" t="str">
            <v>UIT SLAs &lt;= $10K</v>
          </cell>
        </row>
        <row r="2126">
          <cell r="A2126" t="str">
            <v>F0077</v>
          </cell>
          <cell r="B2126" t="str">
            <v>ALUMNI NETWORKING CULTIVATION</v>
          </cell>
        </row>
        <row r="2127">
          <cell r="A2127" t="str">
            <v>F0079</v>
          </cell>
          <cell r="B2127" t="str">
            <v>METRO RAIL PROJECT</v>
          </cell>
        </row>
        <row r="2128">
          <cell r="A2128" t="str">
            <v>F0080</v>
          </cell>
          <cell r="B2128" t="str">
            <v>UMCMR CENTRAL M&amp;O</v>
          </cell>
        </row>
        <row r="2129">
          <cell r="A2129" t="str">
            <v>F0081</v>
          </cell>
          <cell r="B2129" t="str">
            <v>CRWC WI-FI PROJECT</v>
          </cell>
        </row>
        <row r="2130">
          <cell r="A2130" t="str">
            <v>F0082</v>
          </cell>
          <cell r="B2130" t="str">
            <v>UHSL NETWORK SWITCH</v>
          </cell>
        </row>
        <row r="2131">
          <cell r="A2131" t="str">
            <v>F0084</v>
          </cell>
          <cell r="B2131" t="str">
            <v>CAL TRANSFER ACCT FY2016</v>
          </cell>
        </row>
        <row r="2132">
          <cell r="A2132" t="str">
            <v>F0085</v>
          </cell>
          <cell r="B2132" t="str">
            <v>FY15 TRANSITIONAL SALARY POOL</v>
          </cell>
        </row>
        <row r="2133">
          <cell r="A2133" t="str">
            <v>F0086</v>
          </cell>
          <cell r="B2133" t="str">
            <v>HRM SAN ANTONIO LOCATION</v>
          </cell>
        </row>
        <row r="2134">
          <cell r="A2134" t="str">
            <v>F0087</v>
          </cell>
          <cell r="B2134" t="str">
            <v>CDI SUPPORT</v>
          </cell>
        </row>
        <row r="2135">
          <cell r="A2135" t="str">
            <v>F0087</v>
          </cell>
          <cell r="B2135" t="str">
            <v>CDI SUPPORT</v>
          </cell>
        </row>
        <row r="2136">
          <cell r="A2136" t="str">
            <v>F0090</v>
          </cell>
          <cell r="B2136" t="str">
            <v>ADV INFO SVCS SUPPORT</v>
          </cell>
        </row>
        <row r="2137">
          <cell r="A2137" t="str">
            <v>F0091</v>
          </cell>
          <cell r="B2137" t="str">
            <v>S&amp;R WIFI INSTALLATION</v>
          </cell>
        </row>
        <row r="2138">
          <cell r="A2138" t="str">
            <v>F0091</v>
          </cell>
          <cell r="B2138" t="str">
            <v>S&amp;R WIFI INSTALLATION</v>
          </cell>
        </row>
        <row r="2139">
          <cell r="A2139" t="str">
            <v>F0092</v>
          </cell>
          <cell r="B2139" t="str">
            <v>TROPICAL STORM ALLISON PROCEED</v>
          </cell>
        </row>
        <row r="2140">
          <cell r="A2140" t="str">
            <v>F0094</v>
          </cell>
          <cell r="B2140" t="str">
            <v>LPR CAMERAS</v>
          </cell>
        </row>
        <row r="2141">
          <cell r="A2141" t="str">
            <v>F0095</v>
          </cell>
          <cell r="B2141" t="str">
            <v>ANNUAL GIVING SUPPORTS</v>
          </cell>
        </row>
        <row r="2142">
          <cell r="A2142" t="str">
            <v>F0096</v>
          </cell>
          <cell r="B2142" t="str">
            <v>ARA SUPPORTS</v>
          </cell>
        </row>
        <row r="2143">
          <cell r="A2143" t="str">
            <v>F0097</v>
          </cell>
          <cell r="B2143" t="str">
            <v>CAMPAIGN SUPPORT</v>
          </cell>
        </row>
        <row r="2144">
          <cell r="A2144" t="str">
            <v>F0098</v>
          </cell>
          <cell r="B2144" t="str">
            <v>VC/VP SUPPORTS</v>
          </cell>
        </row>
        <row r="2145">
          <cell r="A2145" t="str">
            <v>F0102</v>
          </cell>
          <cell r="B2145" t="str">
            <v>UH DINING SERVICE GIFT</v>
          </cell>
        </row>
        <row r="2146">
          <cell r="A2146" t="str">
            <v>F0103</v>
          </cell>
          <cell r="B2146" t="str">
            <v>RSV - FUTURE INITIATIVES</v>
          </cell>
        </row>
        <row r="2147">
          <cell r="A2147" t="str">
            <v>F0104</v>
          </cell>
          <cell r="B2147" t="str">
            <v>UIT HOSTED SVCS-SLA</v>
          </cell>
        </row>
        <row r="2148">
          <cell r="A2148" t="str">
            <v>F0105</v>
          </cell>
          <cell r="B2148" t="str">
            <v>ALUMNI RELATIONS SUPPORT</v>
          </cell>
        </row>
        <row r="2149">
          <cell r="A2149" t="str">
            <v>F0106</v>
          </cell>
          <cell r="B2149" t="str">
            <v>CAPITAL CONSTRUCTION RESERVE</v>
          </cell>
        </row>
        <row r="2150">
          <cell r="A2150" t="str">
            <v>F0107</v>
          </cell>
          <cell r="B2150" t="str">
            <v>NEW YEAR BASE ALLOCATIONS</v>
          </cell>
        </row>
        <row r="2151">
          <cell r="A2151" t="str">
            <v>F0109</v>
          </cell>
          <cell r="B2151" t="str">
            <v>AVP - GENERAL</v>
          </cell>
        </row>
        <row r="2152">
          <cell r="A2152" t="str">
            <v>F0110</v>
          </cell>
          <cell r="B2152" t="str">
            <v>COMPUTER SCIENCE NETWORK UPG</v>
          </cell>
        </row>
        <row r="2153">
          <cell r="A2153" t="str">
            <v>F0111</v>
          </cell>
          <cell r="B2153" t="str">
            <v>INSTIT-FCWS ADJUSTMENT</v>
          </cell>
        </row>
        <row r="2154">
          <cell r="A2154" t="str">
            <v>F0210</v>
          </cell>
          <cell r="B2154" t="str">
            <v>DUE TO P/R LVL-LD 1</v>
          </cell>
        </row>
        <row r="2155">
          <cell r="A2155" t="str">
            <v>F0212</v>
          </cell>
          <cell r="B2155" t="str">
            <v>ACCT REC STATE REIMB</v>
          </cell>
        </row>
        <row r="2156">
          <cell r="A2156" t="str">
            <v>F0241</v>
          </cell>
          <cell r="B2156" t="str">
            <v>INDIRECT COST RECOV</v>
          </cell>
        </row>
        <row r="2157">
          <cell r="A2157" t="str">
            <v>F0242</v>
          </cell>
          <cell r="B2157" t="str">
            <v>UNEXPENDED BAL FORWARD-REVENUE</v>
          </cell>
        </row>
        <row r="2158">
          <cell r="A2158" t="str">
            <v>F0243</v>
          </cell>
          <cell r="B2158" t="str">
            <v>CENTRAL INVESTMENT EARNINGS</v>
          </cell>
        </row>
        <row r="2159">
          <cell r="A2159" t="str">
            <v>F0245</v>
          </cell>
          <cell r="B2159" t="str">
            <v>MISC GENERAL INCOME</v>
          </cell>
        </row>
        <row r="2160">
          <cell r="A2160" t="str">
            <v>F0247</v>
          </cell>
          <cell r="B2160" t="str">
            <v>MISCELLANEOUS INCOME</v>
          </cell>
        </row>
        <row r="2161">
          <cell r="A2161" t="str">
            <v>F0248</v>
          </cell>
          <cell r="B2161" t="str">
            <v>AUXILIARY ADMIN CHARGE</v>
          </cell>
        </row>
        <row r="2162">
          <cell r="A2162" t="str">
            <v>F0249</v>
          </cell>
          <cell r="B2162" t="str">
            <v>GENERAL FUND EXPEND</v>
          </cell>
        </row>
        <row r="2163">
          <cell r="A2163" t="str">
            <v>F0256</v>
          </cell>
          <cell r="B2163" t="str">
            <v>CUR UNRES GEN EXPENS</v>
          </cell>
        </row>
        <row r="2164">
          <cell r="A2164" t="str">
            <v>F0274</v>
          </cell>
          <cell r="B2164" t="str">
            <v>DEBT SERVICE - LIBRARY</v>
          </cell>
        </row>
        <row r="2165">
          <cell r="A2165" t="str">
            <v>F0279</v>
          </cell>
          <cell r="B2165" t="str">
            <v>WORKMAN'S COMP CLAIMS-FD1-ST P</v>
          </cell>
        </row>
        <row r="2166">
          <cell r="A2166" t="str">
            <v>F0281</v>
          </cell>
          <cell r="B2166" t="str">
            <v>UNEMPLOY COMP CLAIMS-FD1-ST PD</v>
          </cell>
        </row>
        <row r="2167">
          <cell r="A2167" t="str">
            <v>F0282</v>
          </cell>
          <cell r="B2167" t="str">
            <v>WORKER COMP CLAIMS PAID-UH SHA</v>
          </cell>
        </row>
        <row r="2168">
          <cell r="A2168" t="str">
            <v>F0283</v>
          </cell>
          <cell r="B2168" t="str">
            <v>WORKER COMP CLAIMS PAID-UH SHA</v>
          </cell>
        </row>
        <row r="2169">
          <cell r="A2169" t="str">
            <v>F0284</v>
          </cell>
          <cell r="B2169" t="str">
            <v>UNEMP COMP CLAIMS PAID-UH SHAR</v>
          </cell>
        </row>
        <row r="2170">
          <cell r="A2170" t="str">
            <v>F0286</v>
          </cell>
          <cell r="B2170" t="str">
            <v>LONGEVITY-FD1-INSTIT SUPP</v>
          </cell>
        </row>
        <row r="2171">
          <cell r="A2171" t="str">
            <v>F0287</v>
          </cell>
          <cell r="B2171" t="str">
            <v>ERS INS PREM-FD2-INSTIT SUPP</v>
          </cell>
        </row>
        <row r="2172">
          <cell r="A2172" t="str">
            <v>F0290</v>
          </cell>
          <cell r="B2172" t="str">
            <v>SM RETMT-TRS-FD2-INSTIT SUPP</v>
          </cell>
        </row>
        <row r="2173">
          <cell r="A2173" t="str">
            <v>F0291</v>
          </cell>
          <cell r="B2173" t="str">
            <v>RETMT-ORP 1.31%-FD2-INSTIT SUP</v>
          </cell>
        </row>
        <row r="2174">
          <cell r="A2174" t="str">
            <v>F0292</v>
          </cell>
          <cell r="B2174" t="str">
            <v>SM RETMT-ORP 6.00%-FD1-INSTIT</v>
          </cell>
        </row>
        <row r="2175">
          <cell r="A2175" t="str">
            <v>F0295</v>
          </cell>
          <cell r="B2175" t="str">
            <v>ERS INS PREM-FD1-INSTIT SUPP</v>
          </cell>
        </row>
        <row r="2176">
          <cell r="A2176" t="str">
            <v>F0296</v>
          </cell>
          <cell r="B2176" t="str">
            <v>DEBT SVC PAYMENT</v>
          </cell>
        </row>
        <row r="2177">
          <cell r="A2177" t="str">
            <v>F0302</v>
          </cell>
          <cell r="B2177" t="str">
            <v>BUDGET RESERVE</v>
          </cell>
        </row>
        <row r="2178">
          <cell r="A2178" t="str">
            <v>F0308</v>
          </cell>
          <cell r="B2178" t="str">
            <v>PRES - LEGAL AFFAIRS</v>
          </cell>
        </row>
        <row r="2179">
          <cell r="A2179" t="str">
            <v>F0312</v>
          </cell>
          <cell r="B2179" t="str">
            <v>ANNUAL GIVING</v>
          </cell>
        </row>
        <row r="2180">
          <cell r="A2180" t="str">
            <v>F0316</v>
          </cell>
          <cell r="B2180" t="str">
            <v>SPECIAL EVENTS - OPERATING</v>
          </cell>
        </row>
        <row r="2181">
          <cell r="A2181" t="str">
            <v>F0318</v>
          </cell>
          <cell r="B2181" t="str">
            <v>VC/VP UNIVERSITY ADVANCEMENT</v>
          </cell>
        </row>
        <row r="2182">
          <cell r="A2182" t="str">
            <v>F0330</v>
          </cell>
          <cell r="B2182" t="str">
            <v>OFFICE OF PROVOST</v>
          </cell>
        </row>
        <row r="2183">
          <cell r="A2183" t="str">
            <v>F0346</v>
          </cell>
          <cell r="B2183" t="str">
            <v>SM FICA INST SUPPORT</v>
          </cell>
        </row>
        <row r="2184">
          <cell r="A2184" t="str">
            <v>F0350</v>
          </cell>
          <cell r="B2184" t="str">
            <v>PLANNED GIVING</v>
          </cell>
        </row>
        <row r="2185">
          <cell r="A2185" t="str">
            <v>F0360</v>
          </cell>
          <cell r="B2185" t="str">
            <v>PROPERTY MANAGEMENT</v>
          </cell>
        </row>
        <row r="2186">
          <cell r="A2186" t="str">
            <v>F0362</v>
          </cell>
          <cell r="B2186" t="str">
            <v>AVC FINANCIAL AFFAIR</v>
          </cell>
        </row>
        <row r="2187">
          <cell r="A2187" t="str">
            <v>F0374</v>
          </cell>
          <cell r="B2187" t="str">
            <v>FINANCIAL REPORTING</v>
          </cell>
        </row>
        <row r="2188">
          <cell r="A2188" t="str">
            <v>F0376</v>
          </cell>
          <cell r="B2188" t="str">
            <v>FINANCIAL SYSTEMS</v>
          </cell>
        </row>
        <row r="2189">
          <cell r="A2189" t="str">
            <v>F0380</v>
          </cell>
          <cell r="B2189" t="str">
            <v>IT SECURITY</v>
          </cell>
        </row>
        <row r="2190">
          <cell r="A2190" t="str">
            <v>F0380</v>
          </cell>
          <cell r="B2190" t="str">
            <v>IT SECURITY</v>
          </cell>
        </row>
        <row r="2191">
          <cell r="A2191" t="str">
            <v>F0380</v>
          </cell>
          <cell r="B2191" t="str">
            <v>IT SECURITY</v>
          </cell>
        </row>
        <row r="2192">
          <cell r="A2192" t="str">
            <v>F0382</v>
          </cell>
          <cell r="B2192" t="str">
            <v>FINANCIAL SYSTEM MAINT &amp; DEV.</v>
          </cell>
        </row>
        <row r="2193">
          <cell r="A2193" t="str">
            <v>F0384</v>
          </cell>
          <cell r="B2193" t="str">
            <v>PAYROLL SYSTEM MAINT &amp; DEV</v>
          </cell>
        </row>
        <row r="2194">
          <cell r="A2194" t="str">
            <v>F0388</v>
          </cell>
          <cell r="B2194" t="str">
            <v>ADMINISTRATION &amp; FINANCE TRANS</v>
          </cell>
        </row>
        <row r="2195">
          <cell r="A2195" t="str">
            <v>F0392</v>
          </cell>
          <cell r="B2195" t="str">
            <v>ANNUAL LEAVE-INSTIT SUPPORT</v>
          </cell>
        </row>
        <row r="2196">
          <cell r="A2196" t="str">
            <v>F0394</v>
          </cell>
          <cell r="B2196" t="str">
            <v>COMMUNICATIONS</v>
          </cell>
        </row>
        <row r="2197">
          <cell r="A2197" t="str">
            <v>F0402</v>
          </cell>
          <cell r="B2197" t="str">
            <v>SECURITY OFFICERS-RESIDENTIAL</v>
          </cell>
        </row>
        <row r="2198">
          <cell r="A2198" t="str">
            <v>F0404</v>
          </cell>
          <cell r="B2198" t="str">
            <v>EMPLOYEE SECURITY</v>
          </cell>
        </row>
        <row r="2199">
          <cell r="A2199" t="str">
            <v>F0406</v>
          </cell>
          <cell r="B2199" t="str">
            <v>SAFETY &amp; RISK MGMT - SAFETY</v>
          </cell>
        </row>
        <row r="2200">
          <cell r="A2200" t="str">
            <v>F0410</v>
          </cell>
          <cell r="B2200" t="str">
            <v>VC/VP ADFIN</v>
          </cell>
        </row>
        <row r="2201">
          <cell r="A2201" t="str">
            <v>F0414</v>
          </cell>
          <cell r="B2201" t="str">
            <v>BUS OPER-ADMIN &amp; FIN</v>
          </cell>
        </row>
        <row r="2202">
          <cell r="A2202" t="str">
            <v>F0422</v>
          </cell>
          <cell r="B2202" t="str">
            <v>OFFICE OF INSTITUTIONAL RESEAR</v>
          </cell>
        </row>
        <row r="2203">
          <cell r="A2203" t="str">
            <v>F0426</v>
          </cell>
          <cell r="B2203" t="str">
            <v>BUDGET OFFICE</v>
          </cell>
        </row>
        <row r="2204">
          <cell r="A2204" t="str">
            <v>F0428</v>
          </cell>
          <cell r="B2204" t="str">
            <v>CENTRAL SERVICE ACCT</v>
          </cell>
        </row>
        <row r="2205">
          <cell r="A2205" t="str">
            <v>F0430</v>
          </cell>
          <cell r="B2205" t="str">
            <v>FT BEND INITIATIVE - CTRL SVC</v>
          </cell>
        </row>
        <row r="2206">
          <cell r="A2206" t="str">
            <v>F0434</v>
          </cell>
          <cell r="B2206" t="str">
            <v>BURSAR</v>
          </cell>
        </row>
        <row r="2207">
          <cell r="A2207" t="str">
            <v>F0438</v>
          </cell>
          <cell r="B2207" t="str">
            <v>HR-GEN OP</v>
          </cell>
        </row>
        <row r="2208">
          <cell r="A2208" t="str">
            <v>F0453</v>
          </cell>
          <cell r="B2208" t="str">
            <v>CIO OPERATIONS</v>
          </cell>
        </row>
        <row r="2209">
          <cell r="A2209" t="str">
            <v>F0453</v>
          </cell>
          <cell r="B2209" t="str">
            <v>CIO OPERATIONS</v>
          </cell>
        </row>
        <row r="2210">
          <cell r="A2210" t="str">
            <v>F0460</v>
          </cell>
          <cell r="B2210" t="str">
            <v>TSS OFFICE OF EXEC DIR</v>
          </cell>
        </row>
        <row r="2211">
          <cell r="A2211" t="str">
            <v>F0460</v>
          </cell>
          <cell r="B2211" t="str">
            <v>TSS OFFICE OF EXEC DIR</v>
          </cell>
        </row>
        <row r="2212">
          <cell r="A2212" t="str">
            <v>F0468</v>
          </cell>
          <cell r="B2212" t="str">
            <v>ES OPERATIONS</v>
          </cell>
        </row>
        <row r="2213">
          <cell r="A2213" t="str">
            <v>F0468</v>
          </cell>
          <cell r="B2213" t="str">
            <v>ES OPERATIONS</v>
          </cell>
        </row>
        <row r="2214">
          <cell r="A2214" t="str">
            <v>F0468</v>
          </cell>
          <cell r="B2214" t="str">
            <v>ES OPERATIONS</v>
          </cell>
        </row>
        <row r="2215">
          <cell r="A2215" t="str">
            <v>F0470</v>
          </cell>
          <cell r="B2215" t="str">
            <v>CTS HPCN SUPPORT</v>
          </cell>
        </row>
        <row r="2216">
          <cell r="A2216" t="str">
            <v>F0474</v>
          </cell>
          <cell r="B2216" t="str">
            <v>WEB TECHNOLOGIES</v>
          </cell>
        </row>
        <row r="2217">
          <cell r="A2217" t="str">
            <v>F0478</v>
          </cell>
          <cell r="B2217" t="str">
            <v>UIT PROJECTS FUNDING</v>
          </cell>
        </row>
        <row r="2218">
          <cell r="A2218" t="str">
            <v>F0484</v>
          </cell>
          <cell r="B2218" t="str">
            <v>PLANT ACCOUNTING</v>
          </cell>
        </row>
        <row r="2219">
          <cell r="A2219" t="str">
            <v>F0486</v>
          </cell>
          <cell r="B2219" t="str">
            <v>CAMPUS NET</v>
          </cell>
        </row>
        <row r="2220">
          <cell r="A2220" t="str">
            <v>F0490</v>
          </cell>
          <cell r="B2220" t="str">
            <v>TAX COMPLIANCE</v>
          </cell>
        </row>
        <row r="2221">
          <cell r="A2221" t="str">
            <v>F0566</v>
          </cell>
          <cell r="B2221" t="str">
            <v>VC/VP L1 LAPSE DOLLARS ACCT</v>
          </cell>
        </row>
        <row r="2222">
          <cell r="A2222" t="str">
            <v>F0568</v>
          </cell>
          <cell r="B2222" t="str">
            <v>FINANCE L1 LAPSE DOLLARS ACCT</v>
          </cell>
        </row>
        <row r="2223">
          <cell r="A2223" t="str">
            <v>F0600</v>
          </cell>
          <cell r="B2223" t="str">
            <v>MOORES UNIVERSITY PRIORITIES</v>
          </cell>
        </row>
        <row r="2224">
          <cell r="A2224" t="str">
            <v>F0612</v>
          </cell>
          <cell r="B2224" t="str">
            <v>CORP/FDN RELATIONS</v>
          </cell>
        </row>
        <row r="2225">
          <cell r="A2225" t="str">
            <v>F0614</v>
          </cell>
          <cell r="B2225" t="str">
            <v>UNIV ADVANCEMENT DISCRETION</v>
          </cell>
        </row>
        <row r="2226">
          <cell r="A2226" t="str">
            <v>F0616</v>
          </cell>
          <cell r="B2226" t="str">
            <v>STEWARDSHIP</v>
          </cell>
        </row>
        <row r="2227">
          <cell r="A2227" t="str">
            <v>F0620</v>
          </cell>
          <cell r="B2227" t="str">
            <v>ANNUAL FUND INITIATIVES</v>
          </cell>
        </row>
        <row r="2228">
          <cell r="A2228" t="str">
            <v>F0626</v>
          </cell>
          <cell r="B2228" t="str">
            <v>ACCOUNTS PAYABLE</v>
          </cell>
        </row>
        <row r="2229">
          <cell r="A2229" t="str">
            <v>F0629</v>
          </cell>
          <cell r="B2229" t="str">
            <v>21ST C ENHANCE FUND</v>
          </cell>
        </row>
        <row r="2230">
          <cell r="A2230" t="str">
            <v>F0653</v>
          </cell>
          <cell r="B2230" t="str">
            <v>STAFF COUNCIL</v>
          </cell>
        </row>
        <row r="2231">
          <cell r="A2231" t="str">
            <v>F0661</v>
          </cell>
          <cell r="B2231" t="str">
            <v>INSTITUTIONAL RESEARCH DISC</v>
          </cell>
        </row>
        <row r="2232">
          <cell r="A2232" t="str">
            <v>F0693</v>
          </cell>
          <cell r="B2232" t="str">
            <v>CIO OPERATIONS</v>
          </cell>
        </row>
        <row r="2233">
          <cell r="A2233" t="str">
            <v>F0700</v>
          </cell>
          <cell r="B2233" t="str">
            <v>ENDOWMENT RESERVE</v>
          </cell>
        </row>
        <row r="2234">
          <cell r="A2234" t="str">
            <v>F0709</v>
          </cell>
          <cell r="B2234" t="str">
            <v>IT SECURITY</v>
          </cell>
        </row>
        <row r="2235">
          <cell r="A2235" t="str">
            <v>F0709</v>
          </cell>
          <cell r="B2235" t="str">
            <v>IT SECURITY</v>
          </cell>
        </row>
        <row r="2236">
          <cell r="A2236" t="str">
            <v>F0713</v>
          </cell>
          <cell r="B2236" t="str">
            <v>MARKETING DISC</v>
          </cell>
        </row>
        <row r="2237">
          <cell r="A2237" t="str">
            <v>F0725</v>
          </cell>
          <cell r="B2237" t="str">
            <v>SVEC SUPPORT</v>
          </cell>
        </row>
        <row r="2238">
          <cell r="A2238" t="str">
            <v>F0735</v>
          </cell>
          <cell r="B2238" t="str">
            <v>POLICE DISCRETIONARY</v>
          </cell>
        </row>
        <row r="2239">
          <cell r="A2239" t="str">
            <v>F0739</v>
          </cell>
          <cell r="B2239" t="str">
            <v>SPECIAL DESIGNATED</v>
          </cell>
        </row>
        <row r="2240">
          <cell r="A2240" t="str">
            <v>F0749</v>
          </cell>
          <cell r="B2240" t="str">
            <v>UH PROPERTY SALE TO CITY OF HO</v>
          </cell>
        </row>
        <row r="2241">
          <cell r="A2241" t="str">
            <v>F0757</v>
          </cell>
          <cell r="B2241" t="str">
            <v>INSTITUTIONAL ADV - MELCHER HO</v>
          </cell>
        </row>
        <row r="2242">
          <cell r="A2242" t="str">
            <v>F0765</v>
          </cell>
          <cell r="B2242" t="str">
            <v>CQI-ARCHITECTURE</v>
          </cell>
        </row>
        <row r="2243">
          <cell r="A2243" t="str">
            <v>F0769</v>
          </cell>
          <cell r="B2243" t="str">
            <v>UIT PROJECTS FUNDING</v>
          </cell>
        </row>
        <row r="2244">
          <cell r="A2244" t="str">
            <v>F0806</v>
          </cell>
          <cell r="B2244" t="str">
            <v>ENDOWMENT ASSESSMENT TRANSFER</v>
          </cell>
        </row>
        <row r="2245">
          <cell r="A2245" t="str">
            <v>F0816</v>
          </cell>
          <cell r="B2245" t="str">
            <v>F &amp; A-SFS/UNIV COLL OFF</v>
          </cell>
        </row>
        <row r="2246">
          <cell r="A2246" t="str">
            <v>F0822</v>
          </cell>
          <cell r="B2246" t="str">
            <v>AP CLEARING ACCOUNT</v>
          </cell>
        </row>
        <row r="2247">
          <cell r="A2247" t="str">
            <v>F0824</v>
          </cell>
          <cell r="B2247" t="str">
            <v>ENVIRONMENTAL PROJECTS</v>
          </cell>
        </row>
        <row r="2248">
          <cell r="A2248" t="str">
            <v>F0834</v>
          </cell>
          <cell r="B2248" t="str">
            <v>F &amp; A-SFS COLLECT OPER SUPP</v>
          </cell>
        </row>
        <row r="2249">
          <cell r="A2249" t="str">
            <v>F0842</v>
          </cell>
          <cell r="B2249" t="str">
            <v>OPERATIONAL CASH ADVANCE</v>
          </cell>
        </row>
        <row r="2250">
          <cell r="A2250" t="str">
            <v>F0843</v>
          </cell>
          <cell r="B2250" t="str">
            <v>AS-PRST &amp; SP SVCS OPER</v>
          </cell>
        </row>
        <row r="2251">
          <cell r="A2251" t="str">
            <v>F0845</v>
          </cell>
          <cell r="B2251" t="str">
            <v>TAX COMPLIANCE</v>
          </cell>
        </row>
        <row r="2252">
          <cell r="A2252" t="str">
            <v>F0851</v>
          </cell>
          <cell r="B2252" t="str">
            <v>SUSPENSE -NON ST OTH</v>
          </cell>
        </row>
        <row r="2253">
          <cell r="A2253" t="str">
            <v>F0854</v>
          </cell>
          <cell r="B2253" t="str">
            <v>SHORT TERM INVESTMENTS</v>
          </cell>
        </row>
        <row r="2254">
          <cell r="A2254" t="str">
            <v>F0857</v>
          </cell>
          <cell r="B2254" t="str">
            <v>PAYROLL SUSPENSE</v>
          </cell>
        </row>
        <row r="2255">
          <cell r="A2255" t="str">
            <v>F0857</v>
          </cell>
          <cell r="B2255" t="str">
            <v>PAYROLL SUSPENSE</v>
          </cell>
        </row>
        <row r="2256">
          <cell r="A2256" t="str">
            <v>F0867</v>
          </cell>
          <cell r="B2256" t="str">
            <v>FINANCIAL REPORTING</v>
          </cell>
        </row>
        <row r="2257">
          <cell r="A2257" t="str">
            <v>F0869</v>
          </cell>
          <cell r="B2257" t="str">
            <v>ES OPERATIONS</v>
          </cell>
        </row>
        <row r="2258">
          <cell r="A2258" t="str">
            <v>F0869</v>
          </cell>
          <cell r="B2258" t="str">
            <v>ES OPERATIONS</v>
          </cell>
        </row>
        <row r="2259">
          <cell r="A2259" t="str">
            <v>F0873</v>
          </cell>
          <cell r="B2259" t="str">
            <v>IA INITIATIVES-MC</v>
          </cell>
        </row>
        <row r="2260">
          <cell r="A2260" t="str">
            <v>F0875</v>
          </cell>
          <cell r="B2260" t="str">
            <v>VC/VP UNIV ADVANCEMENT</v>
          </cell>
        </row>
        <row r="2261">
          <cell r="A2261" t="str">
            <v>F0879</v>
          </cell>
          <cell r="B2261" t="str">
            <v>SUPPLIES &amp; PROF DEVELOPMENT</v>
          </cell>
        </row>
        <row r="2262">
          <cell r="A2262" t="str">
            <v>F0885</v>
          </cell>
          <cell r="B2262" t="str">
            <v>ASSOC. VC/VP FINANCIAL OPERATI</v>
          </cell>
        </row>
        <row r="2263">
          <cell r="A2263" t="str">
            <v>F0889</v>
          </cell>
          <cell r="B2263" t="str">
            <v>ASSIST VP DEVELOPMENT</v>
          </cell>
        </row>
        <row r="2264">
          <cell r="A2264" t="str">
            <v>F0897</v>
          </cell>
          <cell r="B2264" t="str">
            <v>MEDIA RELATIONS DISC</v>
          </cell>
        </row>
        <row r="2265">
          <cell r="A2265" t="str">
            <v>F0899</v>
          </cell>
          <cell r="B2265" t="str">
            <v>INTERNAL COMM DISC</v>
          </cell>
        </row>
        <row r="2266">
          <cell r="A2266" t="str">
            <v>F0905</v>
          </cell>
          <cell r="B2266" t="str">
            <v>PLANNED GIVING</v>
          </cell>
        </row>
        <row r="2267">
          <cell r="A2267" t="str">
            <v>F0907</v>
          </cell>
          <cell r="B2267" t="str">
            <v>ADVANCEMENT INFO SVCS</v>
          </cell>
        </row>
        <row r="2268">
          <cell r="A2268" t="str">
            <v>F0926</v>
          </cell>
          <cell r="B2268" t="str">
            <v>PRINTING DEPT LOCAL</v>
          </cell>
        </row>
        <row r="2269">
          <cell r="A2269" t="str">
            <v>F0933</v>
          </cell>
          <cell r="B2269" t="str">
            <v>DESIG TUIT VAR RATE SA EXEMPT</v>
          </cell>
        </row>
        <row r="2270">
          <cell r="A2270" t="str">
            <v>F0941</v>
          </cell>
          <cell r="B2270" t="str">
            <v>SYSTEM SERVICE CHARGE</v>
          </cell>
        </row>
        <row r="2271">
          <cell r="A2271" t="str">
            <v>F0961</v>
          </cell>
          <cell r="B2271" t="str">
            <v>EQUAL OPPORTUNITY SERVICES</v>
          </cell>
        </row>
        <row r="2272">
          <cell r="A2272" t="str">
            <v>F0967</v>
          </cell>
          <cell r="B2272" t="str">
            <v>ASSOC VP DEVELOPMENT</v>
          </cell>
        </row>
        <row r="2273">
          <cell r="A2273" t="str">
            <v>F0969</v>
          </cell>
          <cell r="B2273" t="str">
            <v>DIVERSITY INITIATIVES</v>
          </cell>
        </row>
        <row r="2274">
          <cell r="A2274" t="str">
            <v>F0971</v>
          </cell>
          <cell r="B2274" t="str">
            <v>ADMIN SEARCHES</v>
          </cell>
        </row>
        <row r="2275">
          <cell r="A2275" t="str">
            <v>F0985</v>
          </cell>
          <cell r="B2275" t="str">
            <v>VPAF - DISCRETIONARY INV INC</v>
          </cell>
        </row>
        <row r="2276">
          <cell r="A2276" t="str">
            <v>F0995</v>
          </cell>
          <cell r="B2276" t="str">
            <v>DATA CENTER</v>
          </cell>
        </row>
        <row r="2277">
          <cell r="A2277" t="str">
            <v>F0995</v>
          </cell>
          <cell r="B2277" t="str">
            <v>DATA CENTER</v>
          </cell>
        </row>
        <row r="2278">
          <cell r="A2278" t="str">
            <v>F1010</v>
          </cell>
          <cell r="B2278" t="str">
            <v>SBC COIN COMMISSION</v>
          </cell>
        </row>
        <row r="2279">
          <cell r="A2279" t="str">
            <v>F1023</v>
          </cell>
          <cell r="B2279" t="str">
            <v>EARNED INVESTMENT INCOME-DESIG</v>
          </cell>
        </row>
        <row r="2280">
          <cell r="A2280" t="str">
            <v>F1034</v>
          </cell>
          <cell r="B2280" t="str">
            <v>INSTITUTIONAL MEMBERSHIPS</v>
          </cell>
        </row>
        <row r="2281">
          <cell r="A2281" t="str">
            <v>F1038</v>
          </cell>
          <cell r="B2281" t="str">
            <v>UNEMPLOYMENT COMP INS RESERVE</v>
          </cell>
        </row>
        <row r="2282">
          <cell r="A2282" t="str">
            <v>F1042</v>
          </cell>
          <cell r="B2282" t="str">
            <v>UNEMPL COMP INS RES SPONSOR PR</v>
          </cell>
        </row>
        <row r="2283">
          <cell r="A2283" t="str">
            <v>F1044</v>
          </cell>
          <cell r="B2283" t="str">
            <v>WORKER COMP INS RES SPONSOR PR</v>
          </cell>
        </row>
        <row r="2284">
          <cell r="A2284" t="str">
            <v>F1048</v>
          </cell>
          <cell r="B2284" t="str">
            <v>TCSUH CENTER FACILITIES</v>
          </cell>
        </row>
        <row r="2285">
          <cell r="A2285" t="str">
            <v>F1054</v>
          </cell>
          <cell r="B2285" t="str">
            <v>ELEC ENGR MACHINE SHOP</v>
          </cell>
        </row>
        <row r="2286">
          <cell r="A2286" t="str">
            <v>F1064</v>
          </cell>
          <cell r="B2286" t="str">
            <v>CHEM SERVICE FACILITIES</v>
          </cell>
        </row>
        <row r="2287">
          <cell r="A2287" t="str">
            <v>F1070</v>
          </cell>
          <cell r="B2287" t="str">
            <v>NSM GEO HYDROCHEM LAB</v>
          </cell>
        </row>
        <row r="2288">
          <cell r="A2288" t="str">
            <v>F1072</v>
          </cell>
          <cell r="B2288" t="str">
            <v>PHYSICS MACHINE SHOP</v>
          </cell>
        </row>
        <row r="2289">
          <cell r="A2289" t="str">
            <v>F1078</v>
          </cell>
          <cell r="B2289" t="str">
            <v>PRINTING DEPARTMENT</v>
          </cell>
        </row>
        <row r="2290">
          <cell r="A2290" t="str">
            <v>F1084</v>
          </cell>
          <cell r="B2290" t="str">
            <v>POSTAL SERVICES</v>
          </cell>
        </row>
        <row r="2291">
          <cell r="A2291" t="str">
            <v>F1094</v>
          </cell>
          <cell r="B2291" t="str">
            <v>SOFTWARE SERVICE CENTER</v>
          </cell>
        </row>
        <row r="2292">
          <cell r="A2292" t="str">
            <v>F1094</v>
          </cell>
          <cell r="B2292" t="str">
            <v>SOFTWARE SERVICE CENTER</v>
          </cell>
        </row>
        <row r="2293">
          <cell r="A2293" t="str">
            <v>F1096</v>
          </cell>
          <cell r="B2293" t="str">
            <v>NETWORK SERVICE CENTER</v>
          </cell>
        </row>
        <row r="2294">
          <cell r="A2294" t="str">
            <v>F1096</v>
          </cell>
          <cell r="B2294" t="str">
            <v>NETWORK SERVICE CENTER</v>
          </cell>
        </row>
        <row r="2295">
          <cell r="A2295" t="str">
            <v>F1098</v>
          </cell>
          <cell r="B2295" t="str">
            <v>STREAMING &amp; VIDEO M SVCS</v>
          </cell>
        </row>
        <row r="2296">
          <cell r="A2296" t="str">
            <v>F1102</v>
          </cell>
          <cell r="B2296" t="str">
            <v>PHYSICAL PLANT - SVC</v>
          </cell>
        </row>
        <row r="2297">
          <cell r="A2297" t="str">
            <v>F1108</v>
          </cell>
          <cell r="B2297" t="str">
            <v>CENTRAL INVESTMENT EARNINGS</v>
          </cell>
        </row>
        <row r="2298">
          <cell r="A2298" t="str">
            <v>F1131</v>
          </cell>
          <cell r="B2298" t="str">
            <v>CBA-BUDGETED FUND BALANCE RESE</v>
          </cell>
        </row>
        <row r="2299">
          <cell r="A2299" t="str">
            <v>F1139</v>
          </cell>
          <cell r="B2299" t="str">
            <v>HFAC-BUDGETED FUND BALANCE RES</v>
          </cell>
        </row>
        <row r="2300">
          <cell r="A2300" t="str">
            <v>F1169</v>
          </cell>
          <cell r="B2300" t="str">
            <v>ENDOWMENT FOR MCGOVERN LECTURE</v>
          </cell>
        </row>
        <row r="2301">
          <cell r="A2301" t="str">
            <v>F1185</v>
          </cell>
          <cell r="B2301" t="str">
            <v>PRESIDENT NON-ATH</v>
          </cell>
        </row>
        <row r="2302">
          <cell r="A2302" t="str">
            <v>F1195</v>
          </cell>
          <cell r="B2302" t="str">
            <v>ACCOUNTS PAYABLE</v>
          </cell>
        </row>
        <row r="2303">
          <cell r="A2303" t="str">
            <v>F1198</v>
          </cell>
          <cell r="B2303" t="str">
            <v>CULLEN OWNERSHIP GIFT DEVELOPM</v>
          </cell>
        </row>
        <row r="2304">
          <cell r="A2304" t="str">
            <v>F1205</v>
          </cell>
          <cell r="B2304" t="str">
            <v>UH 50 FUND LAND ACQ</v>
          </cell>
        </row>
        <row r="2305">
          <cell r="A2305" t="str">
            <v>F1209</v>
          </cell>
          <cell r="B2305" t="str">
            <v>ALUMNI BLDG ENDOWMENT FUND</v>
          </cell>
        </row>
        <row r="2306">
          <cell r="A2306" t="str">
            <v>F1239</v>
          </cell>
          <cell r="B2306" t="str">
            <v>FIN REPT USAS ADJ RESTRICTED F</v>
          </cell>
        </row>
        <row r="2307">
          <cell r="A2307" t="str">
            <v>F1241</v>
          </cell>
          <cell r="B2307" t="str">
            <v>FIN REPT USAS STATE GRANTS</v>
          </cell>
        </row>
        <row r="2308">
          <cell r="A2308" t="str">
            <v>F1245</v>
          </cell>
          <cell r="B2308" t="str">
            <v>DUE TO PAYROLL LD</v>
          </cell>
        </row>
        <row r="2309">
          <cell r="A2309" t="str">
            <v>F1253</v>
          </cell>
          <cell r="B2309" t="str">
            <v>LIB-BUDGETED FUND BALANCE RESE</v>
          </cell>
        </row>
        <row r="2310">
          <cell r="A2310" t="str">
            <v>F1255</v>
          </cell>
          <cell r="B2310" t="str">
            <v>CBA-BUDGETED FUND BALANCE RESE</v>
          </cell>
        </row>
        <row r="2311">
          <cell r="A2311" t="str">
            <v>F1263</v>
          </cell>
          <cell r="B2311" t="str">
            <v>HFAC-BUDGETED FUND BALANCE RES</v>
          </cell>
        </row>
        <row r="2312">
          <cell r="A2312" t="str">
            <v>F1274</v>
          </cell>
          <cell r="B2312" t="str">
            <v>FEDERAL STAFFORD LOAN PROGRAM</v>
          </cell>
        </row>
        <row r="2313">
          <cell r="A2313" t="str">
            <v>F1275</v>
          </cell>
          <cell r="B2313" t="str">
            <v>FEDERAL PLUS LOAN PROGRAM</v>
          </cell>
        </row>
        <row r="2314">
          <cell r="A2314" t="str">
            <v>F1278</v>
          </cell>
          <cell r="B2314" t="str">
            <v>INST LOAN PAY UNCLAS</v>
          </cell>
        </row>
        <row r="2315">
          <cell r="A2315" t="str">
            <v>F1317</v>
          </cell>
          <cell r="B2315" t="str">
            <v>BEALMEAR LOAN FUND</v>
          </cell>
        </row>
        <row r="2316">
          <cell r="A2316" t="str">
            <v>F1320</v>
          </cell>
          <cell r="B2316" t="str">
            <v>FIN REPORT FG60 RPT ADJUST</v>
          </cell>
        </row>
        <row r="2317">
          <cell r="A2317" t="str">
            <v>F1394</v>
          </cell>
          <cell r="B2317" t="str">
            <v>DUE TO PAYROLL LD 9</v>
          </cell>
        </row>
        <row r="2318">
          <cell r="A2318" t="str">
            <v>F1400</v>
          </cell>
          <cell r="B2318" t="str">
            <v>ELECTRON MICROPROBE LAB</v>
          </cell>
        </row>
        <row r="2319">
          <cell r="A2319" t="str">
            <v>F1403</v>
          </cell>
          <cell r="B2319" t="str">
            <v>TCB TRANSFER ACCOUNT</v>
          </cell>
        </row>
        <row r="2320">
          <cell r="A2320" t="str">
            <v>F1405</v>
          </cell>
          <cell r="B2320" t="str">
            <v>ACCOUNTS PAYABLE</v>
          </cell>
        </row>
        <row r="2321">
          <cell r="A2321" t="str">
            <v>F1544</v>
          </cell>
          <cell r="B2321" t="str">
            <v>1996 SW CONFR BASEBALL</v>
          </cell>
        </row>
        <row r="2322">
          <cell r="A2322" t="str">
            <v>F1547</v>
          </cell>
          <cell r="B2322" t="str">
            <v>FIN REPORT FG90 RPT ADJUST</v>
          </cell>
        </row>
        <row r="2323">
          <cell r="A2323" t="str">
            <v>F1557</v>
          </cell>
          <cell r="B2323" t="str">
            <v>A&amp;F LAPSE RESERVE</v>
          </cell>
        </row>
        <row r="2324">
          <cell r="A2324" t="str">
            <v>F1578</v>
          </cell>
          <cell r="B2324" t="str">
            <v>NON-AUXILIARY RENTAL INCOME</v>
          </cell>
        </row>
        <row r="2325">
          <cell r="A2325" t="str">
            <v>F1590</v>
          </cell>
          <cell r="B2325" t="str">
            <v>UNIV ADVAN SUPPORT</v>
          </cell>
        </row>
        <row r="2326">
          <cell r="A2326" t="str">
            <v>F1591</v>
          </cell>
          <cell r="B2326" t="str">
            <v>FERV CE COURSES</v>
          </cell>
        </row>
        <row r="2327">
          <cell r="A2327" t="str">
            <v>F1607</v>
          </cell>
          <cell r="B2327" t="str">
            <v>CAPS REBATE APPLE</v>
          </cell>
        </row>
        <row r="2328">
          <cell r="A2328" t="str">
            <v>F1607</v>
          </cell>
          <cell r="B2328" t="str">
            <v>CAPS REBATE APPLE</v>
          </cell>
        </row>
        <row r="2329">
          <cell r="A2329" t="str">
            <v>F1611</v>
          </cell>
          <cell r="B2329" t="str">
            <v>DES TUIT - SRM M&amp;O</v>
          </cell>
        </row>
        <row r="2330">
          <cell r="A2330" t="str">
            <v>F1617</v>
          </cell>
          <cell r="B2330" t="str">
            <v>SPECIAL EVENTS</v>
          </cell>
        </row>
        <row r="2331">
          <cell r="A2331" t="str">
            <v>F1639</v>
          </cell>
          <cell r="B2331" t="str">
            <v>AFSA CLEARING ACCOUNT</v>
          </cell>
        </row>
        <row r="2332">
          <cell r="A2332" t="str">
            <v>F1647</v>
          </cell>
          <cell r="B2332" t="str">
            <v>HRM GRAND WINE &amp; FOOD AFFAIR</v>
          </cell>
        </row>
        <row r="2333">
          <cell r="A2333" t="str">
            <v>F1653</v>
          </cell>
          <cell r="B2333" t="str">
            <v>GEN REV-SALARY INCREASE-FD2</v>
          </cell>
        </row>
        <row r="2334">
          <cell r="A2334" t="str">
            <v>F1655</v>
          </cell>
          <cell r="B2334" t="str">
            <v>STATE APPR ALLOCATION-FD1/FD2</v>
          </cell>
        </row>
        <row r="2335">
          <cell r="A2335" t="str">
            <v>F1666</v>
          </cell>
          <cell r="B2335" t="str">
            <v>SWCAP REIMBURSEMENT ACCT - GR</v>
          </cell>
        </row>
        <row r="2336">
          <cell r="A2336" t="str">
            <v>F1668</v>
          </cell>
          <cell r="B2336" t="str">
            <v>LONGEVITY INCREASE - FUND 2</v>
          </cell>
        </row>
        <row r="2337">
          <cell r="A2337" t="str">
            <v>F1670</v>
          </cell>
          <cell r="B2337" t="str">
            <v>PLEDGED GIFTS-REST FDS-GASB 33</v>
          </cell>
        </row>
        <row r="2338">
          <cell r="A2338" t="str">
            <v>F1673</v>
          </cell>
          <cell r="B2338" t="str">
            <v>SAL/BEN ALLOC - FD 1/FD 2</v>
          </cell>
        </row>
        <row r="2339">
          <cell r="A2339" t="str">
            <v>F1683</v>
          </cell>
          <cell r="B2339" t="str">
            <v>INTERNATIONAL TRAINING PROGRAM</v>
          </cell>
        </row>
        <row r="2340">
          <cell r="A2340" t="str">
            <v>F1684</v>
          </cell>
          <cell r="B2340" t="str">
            <v>POLICE ANNUAL ROTATION NEEDS</v>
          </cell>
        </row>
        <row r="2341">
          <cell r="A2341" t="str">
            <v>F1687</v>
          </cell>
          <cell r="B2341" t="str">
            <v>PAYROLL SUSPENSE FOR GRANTS</v>
          </cell>
        </row>
        <row r="2342">
          <cell r="A2342" t="str">
            <v>F1689</v>
          </cell>
          <cell r="B2342" t="str">
            <v>POLICE-COURT ORDERED PROPERTY</v>
          </cell>
        </row>
        <row r="2343">
          <cell r="A2343" t="str">
            <v>F1695</v>
          </cell>
          <cell r="B2343" t="str">
            <v>CLEARING ACCT REFUND TO STATE</v>
          </cell>
        </row>
        <row r="2344">
          <cell r="A2344" t="str">
            <v>F1696</v>
          </cell>
          <cell r="B2344" t="str">
            <v>CAPITAL OUTLAY REDUC-INST SUPP</v>
          </cell>
        </row>
        <row r="2345">
          <cell r="A2345" t="str">
            <v>F1704</v>
          </cell>
          <cell r="B2345" t="str">
            <v>CONS REV BD 2002A DEBT SVC LOC</v>
          </cell>
        </row>
        <row r="2346">
          <cell r="A2346" t="str">
            <v>F1706</v>
          </cell>
          <cell r="B2346" t="str">
            <v>HSU ENDOWMENT</v>
          </cell>
        </row>
        <row r="2347">
          <cell r="A2347" t="str">
            <v>F1715</v>
          </cell>
          <cell r="B2347" t="str">
            <v>CHEM MASS SPECTROMETRY LAB</v>
          </cell>
        </row>
        <row r="2348">
          <cell r="A2348" t="str">
            <v>F1753</v>
          </cell>
          <cell r="B2348" t="str">
            <v>OISP REVENUE</v>
          </cell>
        </row>
        <row r="2349">
          <cell r="A2349" t="str">
            <v>F1762</v>
          </cell>
          <cell r="B2349" t="str">
            <v>RIDER REDUCTION ARTIX SEC11.18</v>
          </cell>
        </row>
        <row r="2350">
          <cell r="A2350" t="str">
            <v>F1766</v>
          </cell>
          <cell r="B2350" t="str">
            <v>FLUOR AWARDS</v>
          </cell>
        </row>
        <row r="2351">
          <cell r="A2351" t="str">
            <v>F1768</v>
          </cell>
          <cell r="B2351" t="str">
            <v>RESV-HEALTH INS SUB-STAFF</v>
          </cell>
        </row>
        <row r="2352">
          <cell r="A2352" t="str">
            <v>F1770</v>
          </cell>
          <cell r="B2352" t="str">
            <v>RESV-HEALTH INS SUB-GRAD STDNT</v>
          </cell>
        </row>
        <row r="2353">
          <cell r="A2353" t="str">
            <v>F1773</v>
          </cell>
          <cell r="B2353" t="str">
            <v>PS HW MAINT</v>
          </cell>
        </row>
        <row r="2354">
          <cell r="A2354" t="str">
            <v>F1773</v>
          </cell>
          <cell r="B2354" t="str">
            <v>PS HW MAINT</v>
          </cell>
        </row>
        <row r="2355">
          <cell r="A2355" t="str">
            <v>F1774</v>
          </cell>
          <cell r="B2355" t="str">
            <v>PS ONGOING OPS</v>
          </cell>
        </row>
        <row r="2356">
          <cell r="A2356" t="str">
            <v>F1774</v>
          </cell>
          <cell r="B2356" t="str">
            <v>PS ONGOING OPS</v>
          </cell>
        </row>
        <row r="2357">
          <cell r="A2357" t="str">
            <v>F1774</v>
          </cell>
          <cell r="B2357" t="str">
            <v>PS ONGOING OPS</v>
          </cell>
        </row>
        <row r="2358">
          <cell r="A2358" t="str">
            <v>F1775</v>
          </cell>
          <cell r="B2358" t="str">
            <v>PS OPS</v>
          </cell>
        </row>
        <row r="2359">
          <cell r="A2359" t="str">
            <v>F1789</v>
          </cell>
          <cell r="B2359" t="str">
            <v>CONS REV BD 2004 DEBT SVC</v>
          </cell>
        </row>
        <row r="2360">
          <cell r="A2360" t="str">
            <v>F1791</v>
          </cell>
          <cell r="B2360" t="str">
            <v>CONS REV BD 2005 DEBT SVC</v>
          </cell>
        </row>
        <row r="2361">
          <cell r="A2361" t="str">
            <v>F1793</v>
          </cell>
          <cell r="B2361" t="str">
            <v>DAR HOLDING ACCOUNT</v>
          </cell>
        </row>
        <row r="2362">
          <cell r="A2362" t="str">
            <v>F1796</v>
          </cell>
          <cell r="B2362" t="str">
            <v>LEG REDUCT &amp; EXTRAORDINARY USE</v>
          </cell>
        </row>
        <row r="2363">
          <cell r="A2363" t="str">
            <v>F1799</v>
          </cell>
          <cell r="B2363" t="str">
            <v>IRS PAYMENTS &amp; REFUNDS</v>
          </cell>
        </row>
        <row r="2364">
          <cell r="A2364" t="str">
            <v>F1804</v>
          </cell>
          <cell r="B2364" t="str">
            <v>CON REV &amp; RFD BD 2009 DEBT SER</v>
          </cell>
        </row>
        <row r="2365">
          <cell r="A2365" t="str">
            <v>F1805</v>
          </cell>
          <cell r="B2365" t="str">
            <v>CON REV &amp; RFD BD 2009A DBT SVC</v>
          </cell>
        </row>
        <row r="2366">
          <cell r="A2366" t="str">
            <v>F1809</v>
          </cell>
          <cell r="B2366" t="str">
            <v>DESIG TUIT VAR RES &gt;46 SA ELG</v>
          </cell>
        </row>
        <row r="2367">
          <cell r="A2367" t="str">
            <v>F1810</v>
          </cell>
          <cell r="B2367" t="str">
            <v>ERIC'S CLUB</v>
          </cell>
        </row>
        <row r="2368">
          <cell r="A2368" t="str">
            <v>F1811</v>
          </cell>
          <cell r="B2368" t="str">
            <v>CON RV &amp; RFD BD 2010B SVC</v>
          </cell>
        </row>
        <row r="2369">
          <cell r="A2369" t="str">
            <v>F1815</v>
          </cell>
          <cell r="B2369" t="str">
            <v>CON RV &amp; RFD 2011A DEBT SVC</v>
          </cell>
        </row>
        <row r="2370">
          <cell r="A2370" t="str">
            <v>F1817</v>
          </cell>
          <cell r="B2370" t="str">
            <v>CON RV &amp; RFD 2011B DEBT SVC</v>
          </cell>
        </row>
        <row r="2371">
          <cell r="A2371" t="str">
            <v>F1821</v>
          </cell>
          <cell r="B2371" t="str">
            <v>CRRB 2013A ESCROW</v>
          </cell>
        </row>
        <row r="2372">
          <cell r="A2372" t="str">
            <v>F2009</v>
          </cell>
          <cell r="B2372" t="str">
            <v>HURRICANE IKE FEMA PROCEEDS</v>
          </cell>
        </row>
        <row r="2373">
          <cell r="A2373" t="str">
            <v>F2200</v>
          </cell>
          <cell r="B2373" t="str">
            <v>PROPORTIONALITY EXPENDITURES</v>
          </cell>
        </row>
        <row r="2374">
          <cell r="A2374" t="str">
            <v>F2635</v>
          </cell>
          <cell r="B2374" t="str">
            <v>STOKES CLICKERS FUNDS</v>
          </cell>
        </row>
        <row r="2375">
          <cell r="A2375" t="str">
            <v>F2637</v>
          </cell>
          <cell r="B2375" t="str">
            <v>CEE DEPARTMENTAL CONFERENCES</v>
          </cell>
        </row>
        <row r="2376">
          <cell r="A2376" t="str">
            <v>F2639</v>
          </cell>
          <cell r="B2376" t="str">
            <v>T AND F EDITORSHIP</v>
          </cell>
        </row>
        <row r="2377">
          <cell r="A2377" t="str">
            <v>F2650</v>
          </cell>
          <cell r="B2377" t="str">
            <v>AMERON</v>
          </cell>
        </row>
        <row r="2378">
          <cell r="A2378" t="str">
            <v>F2653</v>
          </cell>
          <cell r="B2378" t="str">
            <v>RETIREMENT FUND FIRST 90DAY</v>
          </cell>
        </row>
        <row r="2379">
          <cell r="A2379" t="str">
            <v>F2654</v>
          </cell>
          <cell r="B2379" t="str">
            <v>TRS-90 DAY WAIT</v>
          </cell>
        </row>
        <row r="2380">
          <cell r="A2380" t="str">
            <v>F2660</v>
          </cell>
          <cell r="B2380" t="str">
            <v>LIFE INSURANCE PREMIUMS</v>
          </cell>
        </row>
        <row r="2381">
          <cell r="A2381" t="str">
            <v>F2661</v>
          </cell>
          <cell r="B2381" t="str">
            <v>MARSH SETTLEMENT FUND</v>
          </cell>
        </row>
        <row r="2382">
          <cell r="A2382" t="str">
            <v>F2662</v>
          </cell>
          <cell r="B2382" t="str">
            <v>SACS ACCREDITATION</v>
          </cell>
        </row>
        <row r="2383">
          <cell r="A2383" t="str">
            <v>F2663</v>
          </cell>
          <cell r="B2383" t="str">
            <v>EXTRAORDINARY USES &amp; SOURCES</v>
          </cell>
        </row>
        <row r="2384">
          <cell r="A2384" t="str">
            <v>F2664</v>
          </cell>
          <cell r="B2384" t="str">
            <v>POOLED INCOME FUND</v>
          </cell>
        </row>
        <row r="2385">
          <cell r="A2385" t="str">
            <v>F2665</v>
          </cell>
          <cell r="B2385" t="str">
            <v>DEBT SERVICE-GARAGE</v>
          </cell>
        </row>
        <row r="2386">
          <cell r="A2386" t="str">
            <v>F2666</v>
          </cell>
          <cell r="B2386" t="str">
            <v>SERVICE CHARGE-SUGARLAND</v>
          </cell>
        </row>
        <row r="2387">
          <cell r="A2387" t="str">
            <v>F2667</v>
          </cell>
          <cell r="B2387" t="str">
            <v>SERVICE CHARGES-PEOPLESOFT</v>
          </cell>
        </row>
        <row r="2388">
          <cell r="A2388" t="str">
            <v>F2668</v>
          </cell>
          <cell r="B2388" t="str">
            <v>SERVICE CHARGE-CINCO RANCH</v>
          </cell>
        </row>
        <row r="2389">
          <cell r="A2389" t="str">
            <v>F2669</v>
          </cell>
          <cell r="B2389" t="str">
            <v>HEAF RESERVE</v>
          </cell>
        </row>
        <row r="2390">
          <cell r="A2390" t="str">
            <v>F2680</v>
          </cell>
          <cell r="B2390" t="str">
            <v>CONSTITUENT DEVELOPMENT</v>
          </cell>
        </row>
        <row r="2391">
          <cell r="A2391" t="str">
            <v>F2682</v>
          </cell>
          <cell r="B2391" t="str">
            <v>ENDOWMENT ASSESSMENT</v>
          </cell>
        </row>
        <row r="2392">
          <cell r="A2392" t="str">
            <v>F2683</v>
          </cell>
          <cell r="B2392" t="str">
            <v>FUND EQUITY RESERVE</v>
          </cell>
        </row>
        <row r="2393">
          <cell r="A2393" t="str">
            <v>F2684</v>
          </cell>
          <cell r="B2393" t="str">
            <v>UHCL SS/CB LITIGATION</v>
          </cell>
        </row>
        <row r="2394">
          <cell r="A2394" t="str">
            <v>F2686</v>
          </cell>
          <cell r="B2394" t="str">
            <v>BRANDING CAMPAIGN</v>
          </cell>
        </row>
        <row r="2395">
          <cell r="A2395" t="str">
            <v>F2690</v>
          </cell>
          <cell r="B2395" t="str">
            <v>STEWARDSHIP</v>
          </cell>
        </row>
        <row r="2396">
          <cell r="A2396" t="str">
            <v>F2694</v>
          </cell>
          <cell r="B2396" t="str">
            <v>PG DIRECT MAIL</v>
          </cell>
        </row>
        <row r="2397">
          <cell r="A2397" t="str">
            <v>F2703</v>
          </cell>
          <cell r="B2397" t="str">
            <v>REAL ESTATE SERVICES</v>
          </cell>
        </row>
        <row r="2398">
          <cell r="A2398" t="str">
            <v>F2704</v>
          </cell>
          <cell r="B2398" t="str">
            <v>BARNES AND NOBLE CLEARING</v>
          </cell>
        </row>
        <row r="2399">
          <cell r="A2399" t="str">
            <v>F2705</v>
          </cell>
          <cell r="B2399" t="str">
            <v>A&amp;F INITIATIVES</v>
          </cell>
        </row>
        <row r="2400">
          <cell r="A2400" t="str">
            <v>F2708</v>
          </cell>
          <cell r="B2400" t="str">
            <v>SYSTEM SERVICE CHARGE</v>
          </cell>
        </row>
        <row r="2401">
          <cell r="A2401" t="str">
            <v>F2709</v>
          </cell>
          <cell r="B2401" t="str">
            <v>AVAITION AND ENVIRONMENT CTR</v>
          </cell>
        </row>
        <row r="2402">
          <cell r="A2402" t="str">
            <v>F2710</v>
          </cell>
          <cell r="B2402" t="str">
            <v>SERVICE CENTER FOR BMERCL</v>
          </cell>
        </row>
        <row r="2403">
          <cell r="A2403" t="str">
            <v>F2711</v>
          </cell>
          <cell r="B2403" t="str">
            <v>ELEC LOAD SHARE PROGRAM REBATE</v>
          </cell>
        </row>
        <row r="2404">
          <cell r="A2404" t="str">
            <v>F2713</v>
          </cell>
          <cell r="B2404" t="str">
            <v>UNIVERSITY ADV IDC</v>
          </cell>
        </row>
        <row r="2405">
          <cell r="A2405" t="str">
            <v>F2714</v>
          </cell>
          <cell r="B2405" t="str">
            <v>TGSLC TRANSFER ACCT FY2011</v>
          </cell>
        </row>
        <row r="2406">
          <cell r="A2406" t="str">
            <v>F2716</v>
          </cell>
          <cell r="B2406" t="str">
            <v>NEW INITIATIVES FY14</v>
          </cell>
        </row>
        <row r="2407">
          <cell r="A2407" t="str">
            <v>F2717</v>
          </cell>
          <cell r="B2407" t="str">
            <v>FY11 REALLOCATIONS</v>
          </cell>
        </row>
        <row r="2408">
          <cell r="A2408" t="str">
            <v>F2719</v>
          </cell>
          <cell r="B2408" t="str">
            <v>FBC RISOTTO FESTIVAL</v>
          </cell>
        </row>
        <row r="2409">
          <cell r="A2409" t="str">
            <v>F2725</v>
          </cell>
          <cell r="B2409" t="str">
            <v>DATA WAREHOUSE</v>
          </cell>
        </row>
        <row r="2410">
          <cell r="A2410" t="str">
            <v>F2726</v>
          </cell>
          <cell r="B2410" t="str">
            <v>CEEMSL</v>
          </cell>
        </row>
        <row r="2411">
          <cell r="A2411" t="str">
            <v>F2729</v>
          </cell>
          <cell r="B2411" t="str">
            <v>COMMUNITY RELATIONS</v>
          </cell>
        </row>
        <row r="2412">
          <cell r="A2412" t="str">
            <v>F2730</v>
          </cell>
          <cell r="B2412" t="str">
            <v>SUSTAINABLILITY</v>
          </cell>
        </row>
        <row r="2413">
          <cell r="A2413" t="str">
            <v>F2731</v>
          </cell>
          <cell r="B2413" t="str">
            <v>OFFICE OF THE UNIV REGISTRAR</v>
          </cell>
        </row>
        <row r="2414">
          <cell r="A2414" t="str">
            <v>F2731</v>
          </cell>
          <cell r="B2414" t="str">
            <v>OFFICE OF THE UNIV REGISTRAR</v>
          </cell>
        </row>
        <row r="2415">
          <cell r="A2415" t="str">
            <v>F2732</v>
          </cell>
          <cell r="B2415" t="str">
            <v>NEW INITIATIVES FY15</v>
          </cell>
        </row>
        <row r="2416">
          <cell r="A2416" t="str">
            <v>F2733</v>
          </cell>
          <cell r="B2416" t="str">
            <v>EXTERNAL GIFTS</v>
          </cell>
        </row>
        <row r="2417">
          <cell r="A2417" t="str">
            <v>F2787</v>
          </cell>
          <cell r="B2417" t="str">
            <v>KECK NMR FACILITY</v>
          </cell>
        </row>
        <row r="2418">
          <cell r="A2418" t="str">
            <v>F2806</v>
          </cell>
          <cell r="B2418" t="str">
            <v>CHBE MACH SHOP-AFR ADJ</v>
          </cell>
        </row>
        <row r="2419">
          <cell r="A2419" t="str">
            <v>F2809</v>
          </cell>
          <cell r="B2419" t="str">
            <v>MINOR PROJECTS_AFR ADJ</v>
          </cell>
        </row>
        <row r="2420">
          <cell r="A2420" t="str">
            <v>F2810</v>
          </cell>
          <cell r="B2420" t="str">
            <v>KECK NMR CORE_AFR ADJ</v>
          </cell>
        </row>
        <row r="2421">
          <cell r="A2421" t="str">
            <v>F2811</v>
          </cell>
          <cell r="B2421" t="str">
            <v>UIT HOSTED SVCS-SLA_AFR ADJ</v>
          </cell>
        </row>
        <row r="2422">
          <cell r="A2422" t="str">
            <v>F3479</v>
          </cell>
          <cell r="B2422" t="str">
            <v>AFR EXP FUNC RECLASS-F-INSTITU</v>
          </cell>
        </row>
        <row r="2423">
          <cell r="A2423" t="str">
            <v>F3483</v>
          </cell>
          <cell r="B2423" t="str">
            <v>FINANCE CLOSING -YEAR END</v>
          </cell>
        </row>
        <row r="2424">
          <cell r="A2424" t="str">
            <v>F3488</v>
          </cell>
          <cell r="B2424" t="str">
            <v>ERS RETIREE</v>
          </cell>
        </row>
        <row r="2425">
          <cell r="A2425" t="str">
            <v>F3490</v>
          </cell>
          <cell r="B2425" t="str">
            <v>UHSA SERVICE CHG ADJ</v>
          </cell>
        </row>
        <row r="2426">
          <cell r="A2426" t="str">
            <v>F3494</v>
          </cell>
          <cell r="B2426" t="str">
            <v>IT WEB SERVICE CENTER</v>
          </cell>
        </row>
        <row r="2427">
          <cell r="A2427" t="str">
            <v>F3494</v>
          </cell>
          <cell r="B2427" t="str">
            <v>IT WEB SERVICE CENTER</v>
          </cell>
        </row>
        <row r="2428">
          <cell r="A2428" t="str">
            <v>F3496</v>
          </cell>
          <cell r="B2428" t="str">
            <v>YR END EQUITY CONSOLIDATION</v>
          </cell>
        </row>
        <row r="2429">
          <cell r="A2429" t="str">
            <v>F3502</v>
          </cell>
          <cell r="B2429" t="str">
            <v>DEBT SERVICE - MCGREGOR LAND 8</v>
          </cell>
        </row>
        <row r="2430">
          <cell r="A2430" t="str">
            <v>F3503</v>
          </cell>
          <cell r="B2430" t="str">
            <v>SERV CTR TX DIESEL TESTING</v>
          </cell>
        </row>
        <row r="2431">
          <cell r="A2431" t="str">
            <v>F3596</v>
          </cell>
          <cell r="B2431" t="str">
            <v>YR END EQUITY CONSOLIDATION 09</v>
          </cell>
        </row>
        <row r="2432">
          <cell r="A2432" t="str">
            <v>F3597</v>
          </cell>
          <cell r="B2432" t="str">
            <v>YR END EQUITY CONSOLIDATION</v>
          </cell>
        </row>
        <row r="2433">
          <cell r="A2433" t="str">
            <v>F3599</v>
          </cell>
          <cell r="B2433" t="str">
            <v>ELM LOAN PROGRAM FY 2012</v>
          </cell>
        </row>
        <row r="2434">
          <cell r="A2434" t="str">
            <v>F3600</v>
          </cell>
          <cell r="B2434" t="str">
            <v>POLICE VEST PURCHASE</v>
          </cell>
        </row>
        <row r="2435">
          <cell r="A2435" t="str">
            <v>F3602</v>
          </cell>
          <cell r="B2435" t="str">
            <v>RESERVE</v>
          </cell>
        </row>
        <row r="2436">
          <cell r="A2436" t="str">
            <v>F3605</v>
          </cell>
          <cell r="B2436" t="str">
            <v>PS BIWEEKLY PAY IMPLEMENTATION</v>
          </cell>
        </row>
        <row r="2437">
          <cell r="A2437" t="str">
            <v>F3608</v>
          </cell>
          <cell r="B2437" t="str">
            <v>HR MISCELLANEOUS</v>
          </cell>
        </row>
        <row r="2438">
          <cell r="A2438" t="str">
            <v>F3671</v>
          </cell>
          <cell r="B2438" t="str">
            <v>SPEC EVENTS OPER</v>
          </cell>
        </row>
        <row r="2439">
          <cell r="A2439" t="str">
            <v>F3673</v>
          </cell>
          <cell r="B2439" t="str">
            <v>UH FOUNDAT PCARD REIMBURSEMENT</v>
          </cell>
        </row>
        <row r="2440">
          <cell r="A2440" t="str">
            <v>F3674</v>
          </cell>
          <cell r="B2440" t="str">
            <v>EXTERNAL AUDITS</v>
          </cell>
        </row>
        <row r="2441">
          <cell r="A2441" t="str">
            <v>F3676</v>
          </cell>
          <cell r="B2441" t="str">
            <v>INST FOR THE STUDY OF SEISMIC</v>
          </cell>
        </row>
        <row r="2442">
          <cell r="A2442" t="str">
            <v>F3679</v>
          </cell>
          <cell r="B2442" t="str">
            <v>CENTRAL GIFTS</v>
          </cell>
        </row>
        <row r="2443">
          <cell r="A2443" t="str">
            <v>F3680</v>
          </cell>
          <cell r="B2443" t="str">
            <v>GEN ACCT ADJUSTMENT</v>
          </cell>
        </row>
        <row r="2444">
          <cell r="A2444" t="str">
            <v>F3683</v>
          </cell>
          <cell r="B2444" t="str">
            <v>HE PERFORMANCE INCENTIVE INITI</v>
          </cell>
        </row>
        <row r="2445">
          <cell r="A2445" t="str">
            <v>F3687</v>
          </cell>
          <cell r="B2445" t="str">
            <v>SALARY INCREASE</v>
          </cell>
        </row>
        <row r="2446">
          <cell r="A2446" t="str">
            <v>F3688</v>
          </cell>
          <cell r="B2446" t="str">
            <v>PAY PLAN MIN WAGE</v>
          </cell>
        </row>
        <row r="2447">
          <cell r="A2447" t="str">
            <v>F3691</v>
          </cell>
          <cell r="B2447" t="str">
            <v>University  Svc. Fund 1 Lapse</v>
          </cell>
        </row>
        <row r="2448">
          <cell r="A2448" t="str">
            <v>F3692</v>
          </cell>
          <cell r="B2448" t="str">
            <v>LAW SET-ASIDE STATUTE 61.9731</v>
          </cell>
        </row>
        <row r="2449">
          <cell r="A2449" t="str">
            <v>F3841</v>
          </cell>
          <cell r="B2449" t="str">
            <v>NRUF-INSTITUTIONAL USE</v>
          </cell>
        </row>
        <row r="2450">
          <cell r="A2450" t="str">
            <v>F4660</v>
          </cell>
          <cell r="B2450" t="str">
            <v>1% ERS GRP INS-POOL</v>
          </cell>
        </row>
        <row r="2451">
          <cell r="A2451" t="str">
            <v>F4661</v>
          </cell>
          <cell r="B2451" t="str">
            <v>1% ERS GRP INS-STATE-INST SUPP</v>
          </cell>
        </row>
        <row r="2452">
          <cell r="A2452" t="str">
            <v>F4663</v>
          </cell>
          <cell r="B2452" t="str">
            <v>BENEFIT ASSESSMENT POOL</v>
          </cell>
        </row>
        <row r="2453">
          <cell r="A2453" t="str">
            <v>F4692</v>
          </cell>
          <cell r="B2453" t="str">
            <v>BENEFIT ASSMNT-STATE-INST SUPP</v>
          </cell>
        </row>
        <row r="2454">
          <cell r="A2454" t="str">
            <v>F6999</v>
          </cell>
          <cell r="B2454" t="str">
            <v>SERVICE CHARGE PS PROJECT</v>
          </cell>
        </row>
        <row r="2455">
          <cell r="A2455" t="str">
            <v>F8110</v>
          </cell>
          <cell r="B2455" t="str">
            <v>SECURITY CONSULTANTS</v>
          </cell>
        </row>
        <row r="2456">
          <cell r="A2456" t="str">
            <v>F8167</v>
          </cell>
          <cell r="B2456" t="str">
            <v>COE CARPENTRY SERVICE CENTER</v>
          </cell>
        </row>
        <row r="2457">
          <cell r="A2457" t="str">
            <v>F8170</v>
          </cell>
          <cell r="B2457" t="str">
            <v>Ingleside Property</v>
          </cell>
        </row>
        <row r="2458">
          <cell r="A2458" t="str">
            <v>F8178</v>
          </cell>
          <cell r="B2458" t="str">
            <v>MISCELLANEOUS ERP REAL ESTATE</v>
          </cell>
        </row>
        <row r="2459">
          <cell r="A2459" t="str">
            <v>F8180</v>
          </cell>
          <cell r="B2459" t="str">
            <v>HR VARIOUS DONORS</v>
          </cell>
        </row>
        <row r="2460">
          <cell r="A2460" t="str">
            <v>F9001</v>
          </cell>
          <cell r="B2460" t="str">
            <v>A J FARFEL FUND</v>
          </cell>
        </row>
        <row r="2461">
          <cell r="A2461" t="str">
            <v>F9018</v>
          </cell>
          <cell r="B2461" t="str">
            <v>MOORES SCH OF MUSIC</v>
          </cell>
        </row>
        <row r="2462">
          <cell r="A2462" t="str">
            <v>F9022</v>
          </cell>
          <cell r="B2462" t="str">
            <v>MOORES ATHLETIC - QUASI</v>
          </cell>
        </row>
        <row r="2463">
          <cell r="A2463" t="str">
            <v>F9029</v>
          </cell>
          <cell r="B2463" t="str">
            <v>UNIVERSITY OF HOUSTON QUASI EN</v>
          </cell>
        </row>
        <row r="2464">
          <cell r="A2464" t="str">
            <v>F9045</v>
          </cell>
          <cell r="B2464" t="str">
            <v>JOHN &amp; REBECCA MOORES PRES, PR</v>
          </cell>
        </row>
        <row r="2465">
          <cell r="A2465" t="str">
            <v>F9500</v>
          </cell>
          <cell r="B2465" t="str">
            <v>ENDOWMENT UNREALIZED GAIN-LOSS</v>
          </cell>
        </row>
        <row r="2466">
          <cell r="A2466" t="str">
            <v>G0001</v>
          </cell>
          <cell r="B2466" t="str">
            <v>PLANT-GRANT</v>
          </cell>
        </row>
        <row r="2467">
          <cell r="A2467" t="str">
            <v>G0002</v>
          </cell>
          <cell r="B2467" t="str">
            <v>PLANT-R &amp; R LOCAL PROJECT</v>
          </cell>
        </row>
        <row r="2468">
          <cell r="A2468" t="str">
            <v>G0004</v>
          </cell>
          <cell r="B2468" t="str">
            <v>PLANT-HEAF-R&amp;R PROJECT</v>
          </cell>
        </row>
        <row r="2469">
          <cell r="A2469" t="str">
            <v>G0005</v>
          </cell>
          <cell r="B2469" t="str">
            <v>PLANT-UTILITY CONSTRUC PROJECT</v>
          </cell>
        </row>
        <row r="2470">
          <cell r="A2470" t="str">
            <v>G0007</v>
          </cell>
          <cell r="B2470" t="str">
            <v>PLANT-DOE PROJECT</v>
          </cell>
        </row>
        <row r="2471">
          <cell r="A2471" t="str">
            <v>G0008</v>
          </cell>
          <cell r="B2471" t="str">
            <v>PLANT-INSTRUCT ADMIN PROJECT</v>
          </cell>
        </row>
        <row r="2472">
          <cell r="A2472" t="str">
            <v>G0012</v>
          </cell>
          <cell r="B2472" t="str">
            <v>SUGARLAND FACILITIES PROJECTS</v>
          </cell>
        </row>
        <row r="2473">
          <cell r="A2473" t="str">
            <v>G0014</v>
          </cell>
          <cell r="B2473" t="str">
            <v>SUGAR LAND LEVY ASSESSMENT</v>
          </cell>
        </row>
        <row r="2474">
          <cell r="A2474" t="str">
            <v>G0017</v>
          </cell>
          <cell r="B2474" t="str">
            <v>PLANT-R&amp;R RESRCH DEVELMNT FD</v>
          </cell>
        </row>
        <row r="2475">
          <cell r="A2475" t="str">
            <v>G0018</v>
          </cell>
          <cell r="B2475" t="str">
            <v>PLANT-HEAF-E&amp;G</v>
          </cell>
        </row>
        <row r="2476">
          <cell r="A2476" t="str">
            <v>G0020</v>
          </cell>
          <cell r="B2476" t="str">
            <v>LABOR SHOP</v>
          </cell>
        </row>
        <row r="2477">
          <cell r="A2477" t="str">
            <v>G0021</v>
          </cell>
          <cell r="B2477" t="str">
            <v>PAINT SHOP</v>
          </cell>
        </row>
        <row r="2478">
          <cell r="A2478" t="str">
            <v>G0024</v>
          </cell>
          <cell r="B2478" t="str">
            <v>PLANT-UNEXP LOCAL PROJECT</v>
          </cell>
        </row>
        <row r="2479">
          <cell r="A2479" t="str">
            <v>G0024</v>
          </cell>
          <cell r="B2479" t="str">
            <v>PLANT-UNEXP LOCAL PROJECT</v>
          </cell>
        </row>
        <row r="2480">
          <cell r="A2480" t="str">
            <v>G0028</v>
          </cell>
          <cell r="B2480" t="str">
            <v>PLANT-HEAF-R&amp;R PROJECT 2</v>
          </cell>
        </row>
        <row r="2481">
          <cell r="A2481" t="str">
            <v>G0029</v>
          </cell>
          <cell r="B2481" t="str">
            <v>PLANT-HEAF-R&amp;R PROJECT 3</v>
          </cell>
        </row>
        <row r="2482">
          <cell r="A2482" t="str">
            <v>G0033</v>
          </cell>
          <cell r="B2482" t="str">
            <v>FACILITIES SERVICE CENTER</v>
          </cell>
        </row>
        <row r="2483">
          <cell r="A2483" t="str">
            <v>G0036</v>
          </cell>
          <cell r="B2483" t="str">
            <v>FIRE LIFE SAFETY COMPLIANCE</v>
          </cell>
        </row>
        <row r="2484">
          <cell r="A2484" t="str">
            <v>G0042</v>
          </cell>
          <cell r="B2484" t="str">
            <v>EXPRESS MIDSTREAM SERV LLC-ERP</v>
          </cell>
        </row>
        <row r="2485">
          <cell r="A2485" t="str">
            <v>G0047</v>
          </cell>
          <cell r="B2485" t="str">
            <v>FY11 CRDM CULLEN ENG DUCT WORK</v>
          </cell>
        </row>
        <row r="2486">
          <cell r="A2486" t="str">
            <v>G0050</v>
          </cell>
          <cell r="B2486" t="str">
            <v>CRB 2014 INVEST IN PLANT</v>
          </cell>
        </row>
        <row r="2487">
          <cell r="A2487" t="str">
            <v>G0051</v>
          </cell>
          <cell r="B2487" t="str">
            <v>PHARM-D BUILDING FUND</v>
          </cell>
        </row>
        <row r="2488">
          <cell r="A2488" t="str">
            <v>G0052</v>
          </cell>
          <cell r="B2488" t="str">
            <v>LOCAL MAINT SVCS</v>
          </cell>
        </row>
        <row r="2489">
          <cell r="A2489" t="str">
            <v>G0053</v>
          </cell>
          <cell r="B2489" t="str">
            <v>PLANNING &amp; INFORMATION</v>
          </cell>
        </row>
        <row r="2490">
          <cell r="A2490" t="str">
            <v>G0055</v>
          </cell>
          <cell r="B2490" t="str">
            <v>DR4223 TX STORMS MAY 2015</v>
          </cell>
        </row>
        <row r="2491">
          <cell r="A2491" t="str">
            <v>G0111</v>
          </cell>
          <cell r="B2491" t="str">
            <v>PLANT-FCWS ADJUSTMENT</v>
          </cell>
        </row>
        <row r="2492">
          <cell r="A2492" t="str">
            <v>G0129</v>
          </cell>
          <cell r="B2492" t="str">
            <v>PHYS PLNT-AFR GRANT ADJSTMNT</v>
          </cell>
        </row>
        <row r="2493">
          <cell r="A2493" t="str">
            <v>G0204</v>
          </cell>
          <cell r="B2493" t="str">
            <v>FIRE SPRINKLER WATER - 97003</v>
          </cell>
        </row>
        <row r="2494">
          <cell r="A2494" t="str">
            <v>G0207</v>
          </cell>
          <cell r="B2494" t="str">
            <v>LONGEVITY-FD2-PHYS PLT</v>
          </cell>
        </row>
        <row r="2495">
          <cell r="A2495" t="str">
            <v>G0211</v>
          </cell>
          <cell r="B2495" t="str">
            <v>RETMT-ORP 1.19%-FD2-PHYS PLT</v>
          </cell>
        </row>
        <row r="2496">
          <cell r="A2496" t="str">
            <v>G0213</v>
          </cell>
          <cell r="B2496" t="str">
            <v>SM RETMT-TRS-FD2-PHYS PLT</v>
          </cell>
        </row>
        <row r="2497">
          <cell r="A2497" t="str">
            <v>G0215</v>
          </cell>
          <cell r="B2497" t="str">
            <v>SM RETMT-ORP 6.00%-FD1-PHYS PL</v>
          </cell>
        </row>
        <row r="2498">
          <cell r="A2498" t="str">
            <v>G0216</v>
          </cell>
          <cell r="B2498" t="str">
            <v>SM FICA-FD1-PHYS PLT</v>
          </cell>
        </row>
        <row r="2499">
          <cell r="A2499" t="str">
            <v>G0218</v>
          </cell>
          <cell r="B2499" t="str">
            <v>ERS INS PREM-FD1-PHYS PLT</v>
          </cell>
        </row>
        <row r="2500">
          <cell r="A2500" t="str">
            <v>G0219</v>
          </cell>
          <cell r="B2500" t="str">
            <v>ERS INS PREM RETIREMENT</v>
          </cell>
        </row>
        <row r="2501">
          <cell r="A2501" t="str">
            <v>G0220</v>
          </cell>
          <cell r="B2501" t="str">
            <v>ERS INS PREM RETIREMENT RESERV</v>
          </cell>
        </row>
        <row r="2502">
          <cell r="A2502" t="str">
            <v>G0225</v>
          </cell>
          <cell r="B2502" t="str">
            <v>ANNUAL LEAVE-PHYSICAL PLANT</v>
          </cell>
        </row>
        <row r="2503">
          <cell r="A2503" t="str">
            <v>G0233</v>
          </cell>
          <cell r="B2503" t="str">
            <v>AGS AUTOMOTIVE</v>
          </cell>
        </row>
        <row r="2504">
          <cell r="A2504" t="str">
            <v>G0243</v>
          </cell>
          <cell r="B2504" t="str">
            <v>HIGH VOLTAGE &amp; NETWORK ELEC SV</v>
          </cell>
        </row>
        <row r="2505">
          <cell r="A2505" t="str">
            <v>G0245</v>
          </cell>
          <cell r="B2505" t="str">
            <v>UTILITIES ENERGY MGT</v>
          </cell>
        </row>
        <row r="2506">
          <cell r="A2506" t="str">
            <v>G0247</v>
          </cell>
          <cell r="B2506" t="str">
            <v>UTILITIES DISTRIBUTION</v>
          </cell>
        </row>
        <row r="2507">
          <cell r="A2507" t="str">
            <v>G0249</v>
          </cell>
          <cell r="B2507" t="str">
            <v>CFS ADMIN</v>
          </cell>
        </row>
        <row r="2508">
          <cell r="A2508" t="str">
            <v>G0255</v>
          </cell>
          <cell r="B2508" t="str">
            <v>CS CUSTODIAL SERVICE</v>
          </cell>
        </row>
        <row r="2509">
          <cell r="A2509" t="str">
            <v>G0261</v>
          </cell>
          <cell r="B2509" t="str">
            <v>IT SECURITY SUPPORT</v>
          </cell>
        </row>
        <row r="2510">
          <cell r="A2510" t="str">
            <v>G0281</v>
          </cell>
          <cell r="B2510" t="str">
            <v>BUILDING MAINTENANCE</v>
          </cell>
        </row>
        <row r="2511">
          <cell r="A2511" t="str">
            <v>G0287</v>
          </cell>
          <cell r="B2511" t="str">
            <v>ANNUAL LEAVE PHY PLANT</v>
          </cell>
        </row>
        <row r="2512">
          <cell r="A2512" t="str">
            <v>G0307</v>
          </cell>
          <cell r="B2512" t="str">
            <v>MUSIC BLDG &amp; ACT FUND</v>
          </cell>
        </row>
        <row r="2513">
          <cell r="A2513" t="str">
            <v>G0313</v>
          </cell>
          <cell r="B2513" t="str">
            <v>ROCKWELL THEOLOGIAN</v>
          </cell>
        </row>
        <row r="2514">
          <cell r="A2514" t="str">
            <v>G0319</v>
          </cell>
          <cell r="B2514" t="str">
            <v>MEMORIAL GIFTS FOR IMPROVEMENT</v>
          </cell>
        </row>
        <row r="2515">
          <cell r="A2515" t="str">
            <v>G0333</v>
          </cell>
          <cell r="B2515" t="str">
            <v>SCIENCE # 502</v>
          </cell>
        </row>
        <row r="2516">
          <cell r="A2516" t="str">
            <v>G0335</v>
          </cell>
          <cell r="B2516" t="str">
            <v>CHILD CARE CENTER # 504</v>
          </cell>
        </row>
        <row r="2517">
          <cell r="A2517" t="str">
            <v>G0336</v>
          </cell>
          <cell r="B2517" t="str">
            <v>J DAVIS ARMISTEAD OPTMTRY #505</v>
          </cell>
        </row>
        <row r="2518">
          <cell r="A2518" t="str">
            <v>G0343</v>
          </cell>
          <cell r="B2518" t="str">
            <v>E CULLEN ADMIN # 516</v>
          </cell>
        </row>
        <row r="2519">
          <cell r="A2519" t="str">
            <v>G0344</v>
          </cell>
          <cell r="B2519" t="str">
            <v>M D ANDERSON MEM LIBRARY # 509</v>
          </cell>
        </row>
        <row r="2520">
          <cell r="A2520" t="str">
            <v>G0347</v>
          </cell>
          <cell r="B2520" t="str">
            <v>ARCHITECTURE</v>
          </cell>
        </row>
        <row r="2521">
          <cell r="A2521" t="str">
            <v>G0352</v>
          </cell>
          <cell r="B2521" t="str">
            <v>FIELD HOUSE</v>
          </cell>
        </row>
        <row r="2522">
          <cell r="A2522" t="str">
            <v>G0353</v>
          </cell>
          <cell r="B2522" t="str">
            <v>ROBERTSON STADIUM # 530</v>
          </cell>
        </row>
        <row r="2523">
          <cell r="A2523" t="str">
            <v>G0360</v>
          </cell>
          <cell r="B2523" t="str">
            <v>SOUTH PARK ANNEX # 542</v>
          </cell>
        </row>
        <row r="2524">
          <cell r="A2524" t="str">
            <v>G0361</v>
          </cell>
          <cell r="B2524" t="str">
            <v>LAWNDALE ANNEX</v>
          </cell>
        </row>
        <row r="2525">
          <cell r="A2525" t="str">
            <v>G0365</v>
          </cell>
          <cell r="B2525" t="str">
            <v>INDUSTRIAL ARTS LAB</v>
          </cell>
        </row>
        <row r="2526">
          <cell r="A2526" t="str">
            <v>G0366</v>
          </cell>
          <cell r="B2526" t="str">
            <v>GRAD SCH OF SOCIAL WORK # 549</v>
          </cell>
        </row>
        <row r="2527">
          <cell r="A2527" t="str">
            <v>G0369</v>
          </cell>
          <cell r="B2527" t="str">
            <v>NORTH OFFICE ANNEX</v>
          </cell>
        </row>
        <row r="2528">
          <cell r="A2528" t="str">
            <v>G0374</v>
          </cell>
          <cell r="B2528" t="str">
            <v>TAUB HALL # 558</v>
          </cell>
        </row>
        <row r="2529">
          <cell r="A2529" t="str">
            <v>G0379</v>
          </cell>
          <cell r="B2529" t="str">
            <v>LAMAR FLEMING BLDG # 564</v>
          </cell>
        </row>
        <row r="2530">
          <cell r="A2530" t="str">
            <v>G0389</v>
          </cell>
          <cell r="B2530" t="str">
            <v>CULLEN UNDERGROUND ANNEX # 577</v>
          </cell>
        </row>
        <row r="2531">
          <cell r="A2531" t="str">
            <v>G0390</v>
          </cell>
          <cell r="B2531" t="str">
            <v>AGNES ARNOLD HALL # 578</v>
          </cell>
        </row>
        <row r="2532">
          <cell r="A2532" t="str">
            <v>G0392</v>
          </cell>
          <cell r="B2532" t="str">
            <v>BATES COLL OF LAW 1 # 537</v>
          </cell>
        </row>
        <row r="2533">
          <cell r="A2533" t="str">
            <v>G0395</v>
          </cell>
          <cell r="B2533" t="str">
            <v>MELCHER GYMNASIUM # 533</v>
          </cell>
        </row>
        <row r="2534">
          <cell r="A2534" t="str">
            <v>G0396</v>
          </cell>
          <cell r="B2534" t="str">
            <v>STUDENT SERVICE CENTER # 524</v>
          </cell>
        </row>
        <row r="2535">
          <cell r="A2535" t="str">
            <v>G0398</v>
          </cell>
          <cell r="B2535" t="str">
            <v>GENERAL SERVICES # 585</v>
          </cell>
        </row>
        <row r="2536">
          <cell r="A2536" t="str">
            <v>G0399</v>
          </cell>
          <cell r="B2536" t="str">
            <v>ISABEL C CAMERON # 586</v>
          </cell>
        </row>
        <row r="2537">
          <cell r="A2537" t="str">
            <v>G0400</v>
          </cell>
          <cell r="B2537" t="str">
            <v>FARISH HALL # 587</v>
          </cell>
        </row>
        <row r="2538">
          <cell r="A2538" t="str">
            <v>G0401</v>
          </cell>
          <cell r="B2538" t="str">
            <v>MCELHINNEY HALL # 588</v>
          </cell>
        </row>
        <row r="2539">
          <cell r="A2539" t="str">
            <v>G0404</v>
          </cell>
          <cell r="B2539" t="str">
            <v>INFORMATION CENTER # 591</v>
          </cell>
        </row>
        <row r="2540">
          <cell r="A2540" t="str">
            <v>G0405</v>
          </cell>
          <cell r="B2540" t="str">
            <v>COMPUTING CENTER # 596</v>
          </cell>
        </row>
        <row r="2541">
          <cell r="A2541" t="str">
            <v>G0416</v>
          </cell>
          <cell r="B2541" t="str">
            <v>CINCO RANCH-BUILDING # 762</v>
          </cell>
        </row>
        <row r="2542">
          <cell r="A2542" t="str">
            <v>G0417</v>
          </cell>
          <cell r="B2542" t="str">
            <v>HOU SCIENCE CTR # 593</v>
          </cell>
        </row>
        <row r="2543">
          <cell r="A2543" t="str">
            <v>G0418</v>
          </cell>
          <cell r="B2543" t="str">
            <v>ALUMNI CENTER # 573</v>
          </cell>
        </row>
        <row r="2544">
          <cell r="A2544" t="str">
            <v>G0419</v>
          </cell>
          <cell r="B2544" t="str">
            <v>ATHLETIC FACILITY # 574</v>
          </cell>
        </row>
        <row r="2545">
          <cell r="A2545" t="str">
            <v>G0420</v>
          </cell>
          <cell r="B2545" t="str">
            <v>EQUIPMENT</v>
          </cell>
        </row>
        <row r="2546">
          <cell r="A2546" t="str">
            <v>G0421</v>
          </cell>
          <cell r="B2546" t="str">
            <v>MUSEUM &amp; ART COLLECTIONS</v>
          </cell>
        </row>
        <row r="2547">
          <cell r="A2547" t="str">
            <v>G0422</v>
          </cell>
          <cell r="B2547" t="str">
            <v>LIBRARY BOOKS</v>
          </cell>
        </row>
        <row r="2548">
          <cell r="A2548" t="str">
            <v>G0423</v>
          </cell>
          <cell r="B2548" t="str">
            <v>LAND MAIN CAMPUS</v>
          </cell>
        </row>
        <row r="2549">
          <cell r="A2549" t="str">
            <v>G0427</v>
          </cell>
          <cell r="B2549" t="str">
            <v>LAND-OTHER</v>
          </cell>
        </row>
        <row r="2550">
          <cell r="A2550" t="str">
            <v>G0428</v>
          </cell>
          <cell r="B2550" t="str">
            <v>SITE IMPROVEMENTS</v>
          </cell>
        </row>
        <row r="2551">
          <cell r="A2551" t="str">
            <v>G0434</v>
          </cell>
          <cell r="B2551" t="str">
            <v>LAND-BAYOU WD MELCHER</v>
          </cell>
        </row>
        <row r="2552">
          <cell r="A2552" t="str">
            <v>G0435</v>
          </cell>
          <cell r="B2552" t="str">
            <v>LAND-ROCKWOOD HOUSE</v>
          </cell>
        </row>
        <row r="2553">
          <cell r="A2553" t="str">
            <v>G0439</v>
          </cell>
          <cell r="B2553" t="str">
            <v>LAND-PAULY PROPERTY</v>
          </cell>
        </row>
        <row r="2554">
          <cell r="A2554" t="str">
            <v>G0441</v>
          </cell>
          <cell r="B2554" t="str">
            <v>LAND-AMOS PROPERTY</v>
          </cell>
        </row>
        <row r="2555">
          <cell r="A2555" t="str">
            <v>G0445</v>
          </cell>
          <cell r="B2555" t="str">
            <v>LAND-SUBSTATION H L &amp; P</v>
          </cell>
        </row>
        <row r="2556">
          <cell r="A2556" t="str">
            <v>G0446</v>
          </cell>
          <cell r="B2556" t="str">
            <v>LAND-MEYER TRACT</v>
          </cell>
        </row>
        <row r="2557">
          <cell r="A2557" t="str">
            <v>G0453</v>
          </cell>
          <cell r="B2557" t="str">
            <v>POLICE STATION # 519</v>
          </cell>
        </row>
        <row r="2558">
          <cell r="A2558" t="str">
            <v>G0455</v>
          </cell>
          <cell r="B2558" t="str">
            <v>MOORES SCHOOL OF MUSIC # 520</v>
          </cell>
        </row>
        <row r="2559">
          <cell r="A2559" t="str">
            <v>G0460</v>
          </cell>
          <cell r="B2559" t="str">
            <v>GREEK HOUSING - GIFTS</v>
          </cell>
        </row>
        <row r="2560">
          <cell r="A2560" t="str">
            <v>G0461</v>
          </cell>
          <cell r="B2560" t="str">
            <v>LOCAL ELEVATOR MAINTENANCE</v>
          </cell>
        </row>
        <row r="2561">
          <cell r="A2561" t="str">
            <v>G0465</v>
          </cell>
          <cell r="B2561" t="str">
            <v>CAMPUS RECREATION/WELLNESS CTR</v>
          </cell>
        </row>
        <row r="2562">
          <cell r="A2562" t="str">
            <v>G0467</v>
          </cell>
          <cell r="B2562" t="str">
            <v>PURCHASED UTILITIES</v>
          </cell>
        </row>
        <row r="2563">
          <cell r="A2563" t="str">
            <v>G0468</v>
          </cell>
          <cell r="B2563" t="str">
            <v>UTILITIES CENTRAL PLANT</v>
          </cell>
        </row>
        <row r="2564">
          <cell r="A2564" t="str">
            <v>G0490</v>
          </cell>
          <cell r="B2564" t="str">
            <v>PLAZA-STUDENT LIFE</v>
          </cell>
        </row>
        <row r="2565">
          <cell r="A2565" t="str">
            <v>G0492</v>
          </cell>
          <cell r="B2565" t="str">
            <v>FIELDS-TRACK ROBERTSON STADIUM</v>
          </cell>
        </row>
        <row r="2566">
          <cell r="A2566" t="str">
            <v>G0496</v>
          </cell>
          <cell r="B2566" t="str">
            <v>STADIUM/FIELD-SOFTBALL</v>
          </cell>
        </row>
        <row r="2567">
          <cell r="A2567" t="str">
            <v>G0499</v>
          </cell>
          <cell r="B2567" t="str">
            <v>LANDSCAPING-NORTH CULLEN</v>
          </cell>
        </row>
        <row r="2568">
          <cell r="A2568" t="str">
            <v>G0500</v>
          </cell>
          <cell r="B2568" t="str">
            <v>LANDSCAPING-PAULY PROPERTY</v>
          </cell>
        </row>
        <row r="2569">
          <cell r="A2569" t="str">
            <v>G0503</v>
          </cell>
          <cell r="B2569" t="str">
            <v>UTILITIES-ELECTRICITY</v>
          </cell>
        </row>
        <row r="2570">
          <cell r="A2570" t="str">
            <v>G0512</v>
          </cell>
          <cell r="B2570" t="str">
            <v>UTILITIES-OTHER</v>
          </cell>
        </row>
        <row r="2571">
          <cell r="A2571" t="str">
            <v>G0514</v>
          </cell>
          <cell r="B2571" t="str">
            <v>SEWERS-STORM</v>
          </cell>
        </row>
        <row r="2572">
          <cell r="A2572" t="str">
            <v>G0518</v>
          </cell>
          <cell r="B2572" t="str">
            <v>SAL/BEN ALLOC - FD 1/FD 2</v>
          </cell>
        </row>
        <row r="2573">
          <cell r="A2573" t="str">
            <v>G0519</v>
          </cell>
          <cell r="B2573" t="str">
            <v>CAMPUS BEAUTIFICATION</v>
          </cell>
        </row>
        <row r="2574">
          <cell r="A2574" t="str">
            <v>G0531</v>
          </cell>
          <cell r="B2574" t="str">
            <v>FP&amp;C GIFT FUNDS</v>
          </cell>
        </row>
        <row r="2575">
          <cell r="A2575" t="str">
            <v>G0542</v>
          </cell>
          <cell r="B2575" t="str">
            <v>BOND PAY - CONS REV BD 04</v>
          </cell>
        </row>
        <row r="2576">
          <cell r="A2576" t="str">
            <v>G0545</v>
          </cell>
          <cell r="B2576" t="str">
            <v>MELCHER CTR PUB BROADCAST #536</v>
          </cell>
        </row>
        <row r="2577">
          <cell r="A2577" t="str">
            <v>G0547</v>
          </cell>
          <cell r="B2577" t="str">
            <v>TELECOM SYS-MICROWAVE LINK</v>
          </cell>
        </row>
        <row r="2578">
          <cell r="A2578" t="str">
            <v>G0565</v>
          </cell>
          <cell r="B2578" t="str">
            <v>CIP-PROJ18-BLD-OPT VISION INST</v>
          </cell>
        </row>
        <row r="2579">
          <cell r="A2579" t="str">
            <v>G0579</v>
          </cell>
          <cell r="B2579" t="str">
            <v>CIP-PROJ32-FAC-PARKNG GARAGE E</v>
          </cell>
        </row>
        <row r="2580">
          <cell r="A2580" t="str">
            <v>G0581</v>
          </cell>
          <cell r="B2580" t="str">
            <v>ALLIED GEOPHYSICAL LABORATORIE</v>
          </cell>
        </row>
        <row r="2581">
          <cell r="A2581" t="str">
            <v>G0582</v>
          </cell>
          <cell r="B2581" t="str">
            <v>COUGAR PLACE STORAGE</v>
          </cell>
        </row>
        <row r="2582">
          <cell r="A2582" t="str">
            <v>G0586</v>
          </cell>
          <cell r="B2582" t="str">
            <v>MAX KROST HALL</v>
          </cell>
        </row>
        <row r="2583">
          <cell r="A2583" t="str">
            <v>G0587</v>
          </cell>
          <cell r="B2583" t="str">
            <v>SUSANNA GARRISON GYMNASIUM</v>
          </cell>
        </row>
        <row r="2584">
          <cell r="A2584" t="str">
            <v>G0588</v>
          </cell>
          <cell r="B2584" t="str">
            <v>TEACHING UNIT 2</v>
          </cell>
        </row>
        <row r="2585">
          <cell r="A2585" t="str">
            <v>G0593</v>
          </cell>
          <cell r="B2585" t="str">
            <v>COUGAR ELECTRICITY SUBSTATION</v>
          </cell>
        </row>
        <row r="2586">
          <cell r="A2586" t="str">
            <v>G0597</v>
          </cell>
          <cell r="B2586" t="str">
            <v>ERP TENANT LEASES</v>
          </cell>
        </row>
        <row r="2587">
          <cell r="A2587" t="str">
            <v>G0610</v>
          </cell>
          <cell r="B2587" t="str">
            <v>FIRE ALARM SERVICES</v>
          </cell>
        </row>
        <row r="2588">
          <cell r="A2588" t="str">
            <v>G0614</v>
          </cell>
          <cell r="B2588" t="str">
            <v>TRS-90 DAY WAIT</v>
          </cell>
        </row>
        <row r="2589">
          <cell r="A2589" t="str">
            <v>G0618</v>
          </cell>
          <cell r="B2589" t="str">
            <v>STORES M&amp;O</v>
          </cell>
        </row>
        <row r="2590">
          <cell r="A2590" t="str">
            <v>G0625</v>
          </cell>
          <cell r="B2590" t="str">
            <v>UTILITY ASSESSMENT FEE</v>
          </cell>
        </row>
        <row r="2591">
          <cell r="A2591" t="str">
            <v>G0628</v>
          </cell>
          <cell r="B2591" t="str">
            <v>SCOTT ST ENTRYWAY &amp; PLAZA</v>
          </cell>
        </row>
        <row r="2592">
          <cell r="A2592" t="str">
            <v>G0631</v>
          </cell>
          <cell r="B2592" t="str">
            <v>SCI &amp; ENGNR RESRCH CLAS COMPLX</v>
          </cell>
        </row>
        <row r="2593">
          <cell r="A2593" t="str">
            <v>G0636</v>
          </cell>
          <cell r="B2593" t="str">
            <v>HRM FY08 HILTON RENOVATION</v>
          </cell>
        </row>
        <row r="2594">
          <cell r="A2594" t="str">
            <v>G0640</v>
          </cell>
          <cell r="B2594" t="str">
            <v>LAND - MCGREGOR</v>
          </cell>
        </row>
        <row r="2595">
          <cell r="A2595" t="str">
            <v>G0642</v>
          </cell>
          <cell r="B2595" t="str">
            <v>BOND PAY CON REV &amp; RFD BD 2009</v>
          </cell>
        </row>
        <row r="2596">
          <cell r="A2596" t="str">
            <v>G0644</v>
          </cell>
          <cell r="B2596" t="str">
            <v>BOND PAY CRRB REVENUE BD 2009A</v>
          </cell>
        </row>
        <row r="2597">
          <cell r="A2597" t="str">
            <v>G0646</v>
          </cell>
          <cell r="B2597" t="str">
            <v>LEASEHOLD IMPROVEMENTS</v>
          </cell>
        </row>
        <row r="2598">
          <cell r="A2598" t="str">
            <v>G0647</v>
          </cell>
          <cell r="B2598" t="str">
            <v>BOND PAY CON RV &amp; RFD BD 2010A</v>
          </cell>
        </row>
        <row r="2599">
          <cell r="A2599" t="str">
            <v>G0649</v>
          </cell>
          <cell r="B2599" t="str">
            <v>BOND PAY CON RV &amp; RFD BD 2010C</v>
          </cell>
        </row>
        <row r="2600">
          <cell r="A2600" t="str">
            <v>G0650</v>
          </cell>
          <cell r="B2600" t="str">
            <v>FAC-ATHLETICS FOOTBALL STADIUM</v>
          </cell>
        </row>
        <row r="2601">
          <cell r="A2601" t="str">
            <v>G0661</v>
          </cell>
          <cell r="B2601" t="str">
            <v>CIP-PROJ34-EQP-WIND TURBINE</v>
          </cell>
        </row>
        <row r="2602">
          <cell r="A2602" t="str">
            <v>G0667</v>
          </cell>
          <cell r="B2602" t="str">
            <v>CIP-PROJ40-BLD-FLEMING BLDG</v>
          </cell>
        </row>
        <row r="2603">
          <cell r="A2603" t="str">
            <v>G0668</v>
          </cell>
          <cell r="B2603" t="str">
            <v>CIP-PROJ41-BLD-S&amp;R1 EXPANSION</v>
          </cell>
        </row>
        <row r="2604">
          <cell r="A2604" t="str">
            <v>G0670</v>
          </cell>
          <cell r="B2604" t="str">
            <v>CIP-PROJ43-BLD-UBP7 WIND ENRGY</v>
          </cell>
        </row>
        <row r="2605">
          <cell r="A2605" t="str">
            <v>G0676</v>
          </cell>
          <cell r="B2605" t="str">
            <v>AVENUE OF TREES PLAZA</v>
          </cell>
        </row>
        <row r="2606">
          <cell r="A2606" t="str">
            <v>G0677</v>
          </cell>
          <cell r="B2606" t="str">
            <v>BURDETTE KEELAND CENTER</v>
          </cell>
        </row>
        <row r="2607">
          <cell r="A2607" t="str">
            <v>G0678</v>
          </cell>
          <cell r="B2607" t="str">
            <v>GRADUATE STUDENT HOUSING LOFT</v>
          </cell>
        </row>
        <row r="2608">
          <cell r="A2608" t="str">
            <v>G0680</v>
          </cell>
          <cell r="B2608" t="str">
            <v>LAND-4902 GULF FREEWAY</v>
          </cell>
        </row>
        <row r="2609">
          <cell r="A2609" t="str">
            <v>G0683</v>
          </cell>
          <cell r="B2609" t="str">
            <v>AIRPLANES</v>
          </cell>
        </row>
        <row r="2610">
          <cell r="A2610" t="str">
            <v>G0685</v>
          </cell>
          <cell r="B2610" t="str">
            <v>BOND PAY CON RV &amp; RFD 2011A</v>
          </cell>
        </row>
        <row r="2611">
          <cell r="A2611" t="str">
            <v>G0686</v>
          </cell>
          <cell r="B2611" t="str">
            <v>BOND PAY CON RV &amp; RFD 2011B</v>
          </cell>
        </row>
        <row r="2612">
          <cell r="A2612" t="str">
            <v>G0687</v>
          </cell>
          <cell r="B2612" t="str">
            <v>BLDG-HEALTH &amp; BIOMEDICAL SCI</v>
          </cell>
        </row>
        <row r="2613">
          <cell r="A2613" t="str">
            <v>G0688</v>
          </cell>
          <cell r="B2613" t="str">
            <v>BLDG-CLASSROOM &amp; BUSINESS</v>
          </cell>
        </row>
        <row r="2614">
          <cell r="A2614" t="str">
            <v>G0689</v>
          </cell>
          <cell r="B2614" t="str">
            <v>FAC-STADIUM PARKING GARAGE</v>
          </cell>
        </row>
        <row r="2615">
          <cell r="A2615" t="str">
            <v>G0693</v>
          </cell>
          <cell r="B2615" t="str">
            <v>CIP-PROJ78-ART-STADIUM PKNGGAR</v>
          </cell>
        </row>
        <row r="2616">
          <cell r="A2616" t="str">
            <v>G0695</v>
          </cell>
          <cell r="B2616" t="str">
            <v>CIP-PROJ80-ART-WHEELER ST HSNG</v>
          </cell>
        </row>
        <row r="2617">
          <cell r="A2617" t="str">
            <v>G0696</v>
          </cell>
          <cell r="B2617" t="str">
            <v>CIP-PROJ81-BLD-COUGAR PLACE</v>
          </cell>
        </row>
        <row r="2618">
          <cell r="A2618" t="str">
            <v>G0698</v>
          </cell>
          <cell r="B2618" t="str">
            <v>CIP-PROJ83-BLD-ERP BLDG 8</v>
          </cell>
        </row>
        <row r="2619">
          <cell r="A2619" t="str">
            <v>G0700</v>
          </cell>
          <cell r="B2619" t="str">
            <v>CIP-PROJ85-BLD-ERP MOD OFFICE</v>
          </cell>
        </row>
        <row r="2620">
          <cell r="A2620" t="str">
            <v>G0702</v>
          </cell>
          <cell r="B2620" t="str">
            <v>UNEXP LOC PROJ 2</v>
          </cell>
        </row>
        <row r="2621">
          <cell r="A2621" t="str">
            <v>G0703</v>
          </cell>
          <cell r="B2621" t="str">
            <v>UNEXP LOC PROJ 3</v>
          </cell>
        </row>
        <row r="2622">
          <cell r="A2622" t="str">
            <v>G0704</v>
          </cell>
          <cell r="B2622" t="str">
            <v>UNEXP LOC PROJ 4</v>
          </cell>
        </row>
        <row r="2623">
          <cell r="A2623" t="str">
            <v>G0705</v>
          </cell>
          <cell r="B2623" t="str">
            <v>INS CLAIM RECOVERY</v>
          </cell>
        </row>
        <row r="2624">
          <cell r="A2624" t="str">
            <v>G0709</v>
          </cell>
          <cell r="B2624" t="str">
            <v>CONTRACTED CUSTODIAL SERVICES</v>
          </cell>
        </row>
        <row r="2625">
          <cell r="A2625" t="str">
            <v>G0711</v>
          </cell>
          <cell r="B2625" t="str">
            <v>LAND-ENERGY RESEARCH PARK</v>
          </cell>
        </row>
        <row r="2626">
          <cell r="A2626" t="str">
            <v>G0712</v>
          </cell>
          <cell r="B2626" t="str">
            <v>PARKING LOTS-ENRGY RSRCH PRK</v>
          </cell>
        </row>
        <row r="2627">
          <cell r="A2627" t="str">
            <v>G0713</v>
          </cell>
          <cell r="B2627" t="str">
            <v>BLDG 1-ENRGY RSRCH PRK</v>
          </cell>
        </row>
        <row r="2628">
          <cell r="A2628" t="str">
            <v>G0715</v>
          </cell>
          <cell r="B2628" t="str">
            <v>BLDG 2-ENRGY RSRCH PRK</v>
          </cell>
        </row>
        <row r="2629">
          <cell r="A2629" t="str">
            <v>G0719</v>
          </cell>
          <cell r="B2629" t="str">
            <v>BLDG 5A-ENRGY RSRCH PRK</v>
          </cell>
        </row>
        <row r="2630">
          <cell r="A2630" t="str">
            <v>G0720</v>
          </cell>
          <cell r="B2630" t="str">
            <v>BLDG 6-ENRGY RSRCH PRK</v>
          </cell>
        </row>
        <row r="2631">
          <cell r="A2631" t="str">
            <v>G0724</v>
          </cell>
          <cell r="B2631" t="str">
            <v>BLDG 9B-ENRGY RSRCH PRK</v>
          </cell>
        </row>
        <row r="2632">
          <cell r="A2632" t="str">
            <v>G0729</v>
          </cell>
          <cell r="B2632" t="str">
            <v>BLDG 15-ENRGY RSRCH PRK</v>
          </cell>
        </row>
        <row r="2633">
          <cell r="A2633" t="str">
            <v>G0731</v>
          </cell>
          <cell r="B2633" t="str">
            <v>HILLCORP LEASE AGREEMENT</v>
          </cell>
        </row>
        <row r="2634">
          <cell r="A2634" t="str">
            <v>G0734</v>
          </cell>
          <cell r="B2634" t="str">
            <v>TRADES STATE</v>
          </cell>
        </row>
        <row r="2635">
          <cell r="A2635" t="str">
            <v>G0737</v>
          </cell>
          <cell r="B2635" t="str">
            <v>E PARKING GARAGE FACILITY</v>
          </cell>
        </row>
        <row r="2636">
          <cell r="A2636" t="str">
            <v>G0738</v>
          </cell>
          <cell r="B2636" t="str">
            <v>CEMO HALL BUILDING</v>
          </cell>
        </row>
        <row r="2637">
          <cell r="A2637" t="str">
            <v>G0739</v>
          </cell>
          <cell r="B2637" t="str">
            <v>WHEELER ST DORM BLDG</v>
          </cell>
        </row>
        <row r="2638">
          <cell r="A2638" t="str">
            <v>G0740</v>
          </cell>
          <cell r="B2638" t="str">
            <v>INTANG COM SW UNDER 100K</v>
          </cell>
        </row>
        <row r="2639">
          <cell r="A2639" t="str">
            <v>G0749</v>
          </cell>
          <cell r="B2639" t="str">
            <v>CIP-PROJ49-BLD-ERP 4902 WHOUSE</v>
          </cell>
        </row>
        <row r="2640">
          <cell r="A2640" t="str">
            <v>G0751</v>
          </cell>
          <cell r="B2640" t="str">
            <v>CIP-PROJ51-BLD-ERP BLDG #7A</v>
          </cell>
        </row>
        <row r="2641">
          <cell r="A2641" t="str">
            <v>G0752</v>
          </cell>
          <cell r="B2641" t="str">
            <v>CIP-PROJ52-BLD-ERP BLDG #7B</v>
          </cell>
        </row>
        <row r="2642">
          <cell r="A2642" t="str">
            <v>G0753</v>
          </cell>
          <cell r="B2642" t="str">
            <v>CIP-PROJ53-BLD-ERP BLDG #9A</v>
          </cell>
        </row>
        <row r="2643">
          <cell r="A2643" t="str">
            <v>G0767</v>
          </cell>
          <cell r="B2643" t="str">
            <v>FACILITIES SUPPORT SERVICES</v>
          </cell>
        </row>
        <row r="2644">
          <cell r="A2644" t="str">
            <v>G0773</v>
          </cell>
          <cell r="B2644" t="str">
            <v>CIP-PROJ66-BLD-ERP ARTE PUBLCO</v>
          </cell>
        </row>
        <row r="2645">
          <cell r="A2645" t="str">
            <v>G0774</v>
          </cell>
          <cell r="B2645" t="str">
            <v>CIP-PROJ67-BLD-ERP BLDG 13</v>
          </cell>
        </row>
        <row r="2646">
          <cell r="A2646" t="str">
            <v>G0775</v>
          </cell>
          <cell r="B2646" t="str">
            <v>CIP-PROJ68-BLD-ERP BLDG 1 REN</v>
          </cell>
        </row>
        <row r="2647">
          <cell r="A2647" t="str">
            <v>G0779</v>
          </cell>
          <cell r="B2647" t="str">
            <v>CIP-PROJ72-ART-HEALTHBIOMED</v>
          </cell>
        </row>
        <row r="2648">
          <cell r="A2648" t="str">
            <v>G0783</v>
          </cell>
          <cell r="B2648" t="str">
            <v>CIP-PROJ88-FAC-NEW ATHL STADIM</v>
          </cell>
        </row>
        <row r="2649">
          <cell r="A2649" t="str">
            <v>G0788</v>
          </cell>
          <cell r="B2649" t="str">
            <v>UNEXP LOC PROJ 8</v>
          </cell>
        </row>
        <row r="2650">
          <cell r="A2650" t="str">
            <v>G0792</v>
          </cell>
          <cell r="B2650" t="str">
            <v>CIP-PROJ90-ART-GRAD HOUSG COMP</v>
          </cell>
        </row>
        <row r="2651">
          <cell r="A2651" t="str">
            <v>G0793</v>
          </cell>
          <cell r="B2651" t="str">
            <v>CIP-PROJ91-ART-UC RENOVATION</v>
          </cell>
        </row>
        <row r="2652">
          <cell r="A2652" t="str">
            <v>G0794</v>
          </cell>
          <cell r="B2652" t="str">
            <v>CIP-PROJ92-ART-NEW ATHL STAD</v>
          </cell>
        </row>
        <row r="2653">
          <cell r="A2653" t="str">
            <v>G0795</v>
          </cell>
          <cell r="B2653" t="str">
            <v>CIP-PROJ93-BLDG-SR1 LAB516 REM</v>
          </cell>
        </row>
        <row r="2654">
          <cell r="A2654" t="str">
            <v>G0800</v>
          </cell>
          <cell r="B2654" t="str">
            <v>CIP-PRJ98-FAC-SLAND LEVY SYS</v>
          </cell>
        </row>
        <row r="2655">
          <cell r="A2655" t="str">
            <v>G0801</v>
          </cell>
          <cell r="B2655" t="str">
            <v>CRRB 2013A INVEST IN PLANT</v>
          </cell>
        </row>
        <row r="2656">
          <cell r="A2656" t="str">
            <v>G0803</v>
          </cell>
          <cell r="B2656" t="str">
            <v>CIP-PROJ99-BLD-HBM2</v>
          </cell>
        </row>
        <row r="2657">
          <cell r="A2657" t="str">
            <v>G0804</v>
          </cell>
          <cell r="B2657" t="str">
            <v>CIP-PROJ100-FAC-BASKTBLL PRACT</v>
          </cell>
        </row>
        <row r="2658">
          <cell r="A2658" t="str">
            <v>G0805</v>
          </cell>
          <cell r="B2658" t="str">
            <v>CIP-PROJ101-FAC-BASEBALL FIELD</v>
          </cell>
        </row>
        <row r="2659">
          <cell r="A2659" t="str">
            <v>G0807</v>
          </cell>
          <cell r="B2659" t="str">
            <v>CIP-PROJ103-BLD-CRWC NATORIUM</v>
          </cell>
        </row>
        <row r="2660">
          <cell r="A2660" t="str">
            <v>G0811</v>
          </cell>
          <cell r="B2660" t="str">
            <v>CIP-PROJ107-BLD-E CUL ACSSCTRL</v>
          </cell>
        </row>
        <row r="2661">
          <cell r="A2661" t="str">
            <v>G0814</v>
          </cell>
          <cell r="B2661" t="str">
            <v>CIP-PROJ111-INF-CGR SUBST UPGR</v>
          </cell>
        </row>
        <row r="2662">
          <cell r="A2662" t="str">
            <v>G1000</v>
          </cell>
          <cell r="B2662" t="str">
            <v>UHV 202 W GOODWIN LAND</v>
          </cell>
        </row>
        <row r="2663">
          <cell r="A2663" t="str">
            <v>G2009</v>
          </cell>
          <cell r="B2663" t="str">
            <v>CONTRACTED MAINTENANCE</v>
          </cell>
        </row>
        <row r="2664">
          <cell r="A2664" t="str">
            <v>G2200</v>
          </cell>
          <cell r="B2664" t="str">
            <v>PROPORTIONALITY EXPENDITURES</v>
          </cell>
        </row>
        <row r="2665">
          <cell r="A2665" t="str">
            <v>G2300</v>
          </cell>
          <cell r="B2665" t="str">
            <v>ARRA-PHYSICAL PLANT</v>
          </cell>
        </row>
        <row r="2666">
          <cell r="A2666" t="str">
            <v>G3481</v>
          </cell>
          <cell r="B2666" t="str">
            <v>FINANCE CLOSING</v>
          </cell>
        </row>
        <row r="2667">
          <cell r="A2667" t="str">
            <v>G3486</v>
          </cell>
          <cell r="B2667" t="str">
            <v>UTILITIES-POWER PLANT</v>
          </cell>
        </row>
        <row r="2668">
          <cell r="A2668" t="str">
            <v>G4661</v>
          </cell>
          <cell r="B2668" t="str">
            <v>1% ERS GRP INS-STATE-PHYS PLT</v>
          </cell>
        </row>
        <row r="2669">
          <cell r="A2669" t="str">
            <v>G8222</v>
          </cell>
          <cell r="B2669" t="str">
            <v>ROCKWELL FOUNDATION</v>
          </cell>
        </row>
        <row r="2670">
          <cell r="A2670" t="str">
            <v>G8222</v>
          </cell>
          <cell r="B2670" t="str">
            <v>ROCKWELL FOUNDATION</v>
          </cell>
        </row>
        <row r="2671">
          <cell r="A2671" t="str">
            <v>G8248</v>
          </cell>
          <cell r="B2671" t="str">
            <v>ROCKWELL PAVILION MAINTENANCE</v>
          </cell>
        </row>
        <row r="2672">
          <cell r="A2672" t="str">
            <v>G8250</v>
          </cell>
          <cell r="B2672" t="str">
            <v>OQUINN FB UPDATE</v>
          </cell>
        </row>
        <row r="2673">
          <cell r="A2673" t="str">
            <v>G8251</v>
          </cell>
          <cell r="B2673" t="str">
            <v>ARENA PROJECT</v>
          </cell>
        </row>
        <row r="2674">
          <cell r="A2674" t="str">
            <v>G9002</v>
          </cell>
          <cell r="B2674" t="str">
            <v>HRM FACILITY IMPROVEMENT QUASI</v>
          </cell>
        </row>
        <row r="2675">
          <cell r="A2675" t="str">
            <v>G9020</v>
          </cell>
          <cell r="B2675" t="str">
            <v>RESIDENCE HALLS FACILITIES IMP</v>
          </cell>
        </row>
        <row r="2676">
          <cell r="A2676" t="str">
            <v>H0001</v>
          </cell>
          <cell r="B2676" t="str">
            <v>SCHOLARSHIP-GRANT</v>
          </cell>
        </row>
        <row r="2677">
          <cell r="A2677" t="str">
            <v>H0002</v>
          </cell>
          <cell r="B2677" t="str">
            <v>FEDERAL WORK STUDY</v>
          </cell>
        </row>
        <row r="2678">
          <cell r="A2678" t="str">
            <v>H0006</v>
          </cell>
          <cell r="B2678" t="str">
            <v>CINCO RANCH GEN SCHOL</v>
          </cell>
        </row>
        <row r="2679">
          <cell r="A2679" t="str">
            <v>H0007</v>
          </cell>
          <cell r="B2679" t="str">
            <v>GRAD NON-RES DESIGNATED TUIT</v>
          </cell>
        </row>
        <row r="2680">
          <cell r="A2680" t="str">
            <v>H0008</v>
          </cell>
          <cell r="B2680" t="str">
            <v>GRAD RES DESIGNATED TUITION</v>
          </cell>
        </row>
        <row r="2681">
          <cell r="A2681" t="str">
            <v>H0010</v>
          </cell>
          <cell r="B2681" t="str">
            <v>UNGRAD RES DESIGNATED TUITION</v>
          </cell>
        </row>
        <row r="2682">
          <cell r="A2682" t="str">
            <v>H0012</v>
          </cell>
          <cell r="B2682" t="str">
            <v>UNGRAD CONSOLIDATED FEES</v>
          </cell>
        </row>
        <row r="2683">
          <cell r="A2683" t="str">
            <v>H0013</v>
          </cell>
          <cell r="B2683" t="str">
            <v>ORGAN SCHOLARSHIPS</v>
          </cell>
        </row>
        <row r="2684">
          <cell r="A2684" t="str">
            <v>H0017</v>
          </cell>
          <cell r="B2684" t="str">
            <v>NON RES OPTOMETRY PREMIUM TUIT</v>
          </cell>
        </row>
        <row r="2685">
          <cell r="A2685" t="str">
            <v>H0020</v>
          </cell>
          <cell r="B2685" t="str">
            <v>VAUGHN CONSTRUCT SCHOLARSHIP</v>
          </cell>
        </row>
        <row r="2686">
          <cell r="A2686" t="str">
            <v>H0021</v>
          </cell>
          <cell r="B2686" t="str">
            <v>ENGR GOLF TOURNAMENT</v>
          </cell>
        </row>
        <row r="2687">
          <cell r="A2687" t="str">
            <v>H0023</v>
          </cell>
          <cell r="B2687" t="str">
            <v>FRONTIER FIESTA SCHOLARSHIP</v>
          </cell>
        </row>
        <row r="2688">
          <cell r="A2688" t="str">
            <v>H0023</v>
          </cell>
          <cell r="B2688" t="str">
            <v>FRONTIER FIESTA SCHOLARSHIP</v>
          </cell>
        </row>
        <row r="2689">
          <cell r="A2689" t="str">
            <v>H0023</v>
          </cell>
          <cell r="B2689" t="str">
            <v>FRONTIER FIESTA SCHOLARSHIP</v>
          </cell>
        </row>
        <row r="2690">
          <cell r="A2690" t="str">
            <v>H0024</v>
          </cell>
          <cell r="B2690" t="str">
            <v>LINEBERRY SCHOLARSHIP FUND</v>
          </cell>
        </row>
        <row r="2691">
          <cell r="A2691" t="str">
            <v>H0025</v>
          </cell>
          <cell r="B2691" t="str">
            <v>HISD M. ED.</v>
          </cell>
        </row>
        <row r="2692">
          <cell r="A2692" t="str">
            <v>H0026</v>
          </cell>
          <cell r="B2692" t="str">
            <v>ACADEMIC ACHIEVERS SCHOLARSHIP</v>
          </cell>
        </row>
        <row r="2693">
          <cell r="A2693" t="str">
            <v>H0027</v>
          </cell>
          <cell r="B2693" t="str">
            <v>JIMMIE DEE FORE SCHOLARSHIP</v>
          </cell>
        </row>
        <row r="2694">
          <cell r="A2694" t="str">
            <v>H0028</v>
          </cell>
          <cell r="B2694" t="str">
            <v>JAMES B "SAM" BASS CCM SCHOLAR</v>
          </cell>
        </row>
        <row r="2695">
          <cell r="A2695" t="str">
            <v>H0032</v>
          </cell>
          <cell r="B2695" t="str">
            <v>CAMILE BERMANN SCHOLARSHIP</v>
          </cell>
        </row>
        <row r="2696">
          <cell r="A2696" t="str">
            <v>H0033</v>
          </cell>
          <cell r="B2696" t="str">
            <v>HOUSTON CONCIERGE ASSOC SCHOL</v>
          </cell>
        </row>
        <row r="2697">
          <cell r="A2697" t="str">
            <v>H0035</v>
          </cell>
          <cell r="B2697" t="str">
            <v>BRITISH AMERICAN FOUNDATION</v>
          </cell>
        </row>
        <row r="2698">
          <cell r="A2698" t="str">
            <v>H0036</v>
          </cell>
          <cell r="B2698" t="str">
            <v>EAS GRAD SCHOLARSHIPS</v>
          </cell>
        </row>
        <row r="2699">
          <cell r="A2699" t="str">
            <v>H0037</v>
          </cell>
          <cell r="B2699" t="str">
            <v>HINES SCHOLARSHIP</v>
          </cell>
        </row>
        <row r="2700">
          <cell r="A2700" t="str">
            <v>H0041</v>
          </cell>
          <cell r="B2700" t="str">
            <v>PHARMACISTS MUTUAL SCHOLARSHIP</v>
          </cell>
        </row>
        <row r="2701">
          <cell r="A2701" t="str">
            <v>H0042</v>
          </cell>
          <cell r="B2701" t="str">
            <v>NABP SCHOLARSHIP</v>
          </cell>
        </row>
        <row r="2702">
          <cell r="A2702" t="str">
            <v>H0048</v>
          </cell>
          <cell r="B2702" t="str">
            <v>DALTON P&amp;I CONSTRUCTION SCHOLA</v>
          </cell>
        </row>
        <row r="2703">
          <cell r="A2703" t="str">
            <v>H0050</v>
          </cell>
          <cell r="B2703" t="str">
            <v>COSC UNDERGRADUATE FUND</v>
          </cell>
        </row>
        <row r="2704">
          <cell r="A2704" t="str">
            <v>H0051</v>
          </cell>
          <cell r="B2704" t="str">
            <v>COSC GRADUATE FUND</v>
          </cell>
        </row>
        <row r="2705">
          <cell r="A2705" t="str">
            <v>H0055</v>
          </cell>
          <cell r="B2705" t="str">
            <v>HOLLY ROSE RIBBON FND</v>
          </cell>
        </row>
        <row r="2706">
          <cell r="A2706" t="str">
            <v>H0055</v>
          </cell>
          <cell r="B2706" t="str">
            <v>HOLLY ROSE RIBBON FND</v>
          </cell>
        </row>
        <row r="2707">
          <cell r="A2707" t="str">
            <v>H0056</v>
          </cell>
          <cell r="B2707" t="str">
            <v>HAMILL FOUNDATION</v>
          </cell>
        </row>
        <row r="2708">
          <cell r="A2708" t="str">
            <v>H0058</v>
          </cell>
          <cell r="B2708" t="str">
            <v>SPORTS MANAGEMENT PROGRAM-UHSL</v>
          </cell>
        </row>
        <row r="2709">
          <cell r="A2709" t="str">
            <v>H0058</v>
          </cell>
          <cell r="B2709" t="str">
            <v>SPORTS MANAGEMENT PROGRAM-UHSL</v>
          </cell>
        </row>
        <row r="2710">
          <cell r="A2710" t="str">
            <v>H0059</v>
          </cell>
          <cell r="B2710" t="str">
            <v>ASIAN LANGUAGE SCHOLARSHIPS</v>
          </cell>
        </row>
        <row r="2711">
          <cell r="A2711" t="str">
            <v>H0061</v>
          </cell>
          <cell r="B2711" t="str">
            <v>FOWLER LS SCHOLARSHIP</v>
          </cell>
        </row>
        <row r="2712">
          <cell r="A2712" t="str">
            <v>H0063</v>
          </cell>
          <cell r="B2712" t="str">
            <v>MFA TUITION FELLOWSHIPS</v>
          </cell>
        </row>
        <row r="2713">
          <cell r="A2713" t="str">
            <v>H0064</v>
          </cell>
          <cell r="B2713" t="str">
            <v>"SUGAR" TOM GARGIULO SCHOL</v>
          </cell>
        </row>
        <row r="2714">
          <cell r="A2714" t="str">
            <v>H0065</v>
          </cell>
          <cell r="B2714" t="str">
            <v>SYBIL PITTMAN SCH</v>
          </cell>
        </row>
        <row r="2715">
          <cell r="A2715" t="str">
            <v>H0067</v>
          </cell>
          <cell r="B2715" t="str">
            <v>GREAT CONVERSATION SCH</v>
          </cell>
        </row>
        <row r="2716">
          <cell r="A2716" t="str">
            <v>H0069</v>
          </cell>
          <cell r="B2716" t="str">
            <v>EL PASO CORPORATION SCH</v>
          </cell>
        </row>
        <row r="2717">
          <cell r="A2717" t="str">
            <v>H0070</v>
          </cell>
          <cell r="B2717" t="str">
            <v>ENRON MERIT SCH</v>
          </cell>
        </row>
        <row r="2718">
          <cell r="A2718" t="str">
            <v>H0071</v>
          </cell>
          <cell r="B2718" t="str">
            <v>JP MORGAN CHASE BANK SCH</v>
          </cell>
        </row>
        <row r="2719">
          <cell r="A2719" t="str">
            <v>H0072</v>
          </cell>
          <cell r="B2719" t="str">
            <v>UHWA MARY HARDING HOFFMAN</v>
          </cell>
        </row>
        <row r="2720">
          <cell r="A2720" t="str">
            <v>H0076</v>
          </cell>
          <cell r="B2720" t="str">
            <v>NON RES FIXED STATUTORY TUIT</v>
          </cell>
        </row>
        <row r="2721">
          <cell r="A2721" t="str">
            <v>H0077</v>
          </cell>
          <cell r="B2721" t="str">
            <v>DESIG TUIT FIXED RATE SA EXMPT</v>
          </cell>
        </row>
        <row r="2722">
          <cell r="A2722" t="str">
            <v>H0078</v>
          </cell>
          <cell r="B2722" t="str">
            <v>DESIG TUIT FIXED RES&gt;46 SA ELG</v>
          </cell>
        </row>
        <row r="2723">
          <cell r="A2723" t="str">
            <v>H0079</v>
          </cell>
          <cell r="B2723" t="str">
            <v>NON RES FIX DESIG DFNTL SA EXM</v>
          </cell>
        </row>
        <row r="2724">
          <cell r="A2724" t="str">
            <v>H0081</v>
          </cell>
          <cell r="B2724" t="str">
            <v>COUGAR CORPORATE PARTNER (CCP)</v>
          </cell>
        </row>
        <row r="2725">
          <cell r="A2725" t="str">
            <v>H0081</v>
          </cell>
          <cell r="B2725" t="str">
            <v>COUGAR CORPORATE PARTNER (CCP)</v>
          </cell>
        </row>
        <row r="2726">
          <cell r="A2726" t="str">
            <v>H0083</v>
          </cell>
          <cell r="B2726" t="str">
            <v>T I P AWARD CCS</v>
          </cell>
        </row>
        <row r="2727">
          <cell r="A2727" t="str">
            <v>H0084</v>
          </cell>
          <cell r="B2727" t="str">
            <v>BECHTEL SCHOLARSHIP</v>
          </cell>
        </row>
        <row r="2728">
          <cell r="A2728" t="str">
            <v>H0085</v>
          </cell>
          <cell r="B2728" t="str">
            <v>CANTU SCHOLARS SCHP</v>
          </cell>
        </row>
        <row r="2729">
          <cell r="A2729" t="str">
            <v>H0085</v>
          </cell>
          <cell r="B2729" t="str">
            <v>CANTU SCHOLARS SCHP</v>
          </cell>
        </row>
        <row r="2730">
          <cell r="A2730" t="str">
            <v>H0087</v>
          </cell>
          <cell r="B2730" t="str">
            <v>ROTC HOUSING SCHOLARSHIPS</v>
          </cell>
        </row>
        <row r="2731">
          <cell r="A2731" t="str">
            <v>H0087</v>
          </cell>
          <cell r="B2731" t="str">
            <v>ROTC HOUSING SCHOLARSHIPS</v>
          </cell>
        </row>
        <row r="2732">
          <cell r="A2732" t="str">
            <v>H0088</v>
          </cell>
          <cell r="B2732" t="str">
            <v>HIGHER ONE INC SCHP FUND</v>
          </cell>
        </row>
        <row r="2733">
          <cell r="A2733" t="str">
            <v>H0088</v>
          </cell>
          <cell r="B2733" t="str">
            <v>HIGHER ONE INC SCHP FUND</v>
          </cell>
        </row>
        <row r="2734">
          <cell r="A2734" t="str">
            <v>H0088</v>
          </cell>
          <cell r="B2734" t="str">
            <v>HIGHER ONE INC SCHP FUND</v>
          </cell>
        </row>
        <row r="2735">
          <cell r="A2735" t="str">
            <v>H0089</v>
          </cell>
          <cell r="B2735" t="str">
            <v>VAMOS</v>
          </cell>
        </row>
        <row r="2736">
          <cell r="A2736" t="str">
            <v>H0089</v>
          </cell>
          <cell r="B2736" t="str">
            <v>VAMOS</v>
          </cell>
        </row>
        <row r="2737">
          <cell r="A2737" t="str">
            <v>H0089</v>
          </cell>
          <cell r="B2737" t="str">
            <v>VAMOS</v>
          </cell>
        </row>
        <row r="2738">
          <cell r="A2738" t="str">
            <v>H0090</v>
          </cell>
          <cell r="B2738" t="str">
            <v>HOBBY FELLOWS</v>
          </cell>
        </row>
        <row r="2739">
          <cell r="A2739" t="str">
            <v>H0091</v>
          </cell>
          <cell r="B2739" t="str">
            <v>ALICE ALSUP HOUSTONIA</v>
          </cell>
        </row>
        <row r="2740">
          <cell r="A2740" t="str">
            <v>H0092</v>
          </cell>
          <cell r="B2740" t="str">
            <v>FRANCIS EMMITT STEVENS SCHP</v>
          </cell>
        </row>
        <row r="2741">
          <cell r="A2741" t="str">
            <v>H0092</v>
          </cell>
          <cell r="B2741" t="str">
            <v>FRANCIS EMMITT STEVENS SCHP</v>
          </cell>
        </row>
        <row r="2742">
          <cell r="A2742" t="str">
            <v>H0095</v>
          </cell>
          <cell r="B2742" t="str">
            <v>COUGAR EXPERIENCE SCHP (CES)</v>
          </cell>
        </row>
        <row r="2743">
          <cell r="A2743" t="str">
            <v>H0095</v>
          </cell>
          <cell r="B2743" t="str">
            <v>COUGAR EXPERIENCE SCHP (CES)</v>
          </cell>
        </row>
        <row r="2744">
          <cell r="A2744" t="str">
            <v>H0095</v>
          </cell>
          <cell r="B2744" t="str">
            <v>COUGAR EXPERIENCE SCHP (CES)</v>
          </cell>
        </row>
        <row r="2745">
          <cell r="A2745" t="str">
            <v>H0096</v>
          </cell>
          <cell r="B2745" t="str">
            <v>AAS SCHOLARSHIPS</v>
          </cell>
        </row>
        <row r="2746">
          <cell r="A2746" t="str">
            <v>H0100</v>
          </cell>
          <cell r="B2746" t="str">
            <v>THE RENAISSANCE SCHOLARSHIP</v>
          </cell>
        </row>
        <row r="2747">
          <cell r="A2747" t="str">
            <v>H0101</v>
          </cell>
          <cell r="B2747" t="str">
            <v>COMP SCI VARIOUS DONORS-SCH</v>
          </cell>
        </row>
        <row r="2748">
          <cell r="A2748" t="str">
            <v>H0102</v>
          </cell>
          <cell r="B2748" t="str">
            <v>UH VETERAN SERVICES SCHOLARSHI</v>
          </cell>
        </row>
        <row r="2749">
          <cell r="A2749" t="str">
            <v>H0102</v>
          </cell>
          <cell r="B2749" t="str">
            <v>UH VETERAN SERVICES SCHOLARSHI</v>
          </cell>
        </row>
        <row r="2750">
          <cell r="A2750" t="str">
            <v>H0102</v>
          </cell>
          <cell r="B2750" t="str">
            <v>UH VETERAN SERVICES SCHOLARSHI</v>
          </cell>
        </row>
        <row r="2751">
          <cell r="A2751" t="str">
            <v>H0106</v>
          </cell>
          <cell r="B2751" t="str">
            <v>DESIG TUIT UG FIX RES 5% &gt; 46</v>
          </cell>
        </row>
        <row r="2752">
          <cell r="A2752" t="str">
            <v>H0107</v>
          </cell>
          <cell r="B2752" t="str">
            <v>DESIG TUIT GR VAR RES 15% &gt; 46</v>
          </cell>
        </row>
        <row r="2753">
          <cell r="A2753" t="str">
            <v>H0108</v>
          </cell>
          <cell r="B2753" t="str">
            <v>HUMP SCH FUN</v>
          </cell>
        </row>
        <row r="2754">
          <cell r="A2754" t="str">
            <v>H0110</v>
          </cell>
          <cell r="B2754" t="str">
            <v>STRIPES COLLEGE SCHP</v>
          </cell>
        </row>
        <row r="2755">
          <cell r="A2755" t="str">
            <v>H0113</v>
          </cell>
          <cell r="B2755" t="str">
            <v>TED BAUER SCHOLARSHIP</v>
          </cell>
        </row>
        <row r="2756">
          <cell r="A2756" t="str">
            <v>H0114</v>
          </cell>
          <cell r="B2756" t="str">
            <v>CORPORATE CHAMPIONS</v>
          </cell>
        </row>
        <row r="2757">
          <cell r="A2757" t="str">
            <v>H0116</v>
          </cell>
          <cell r="B2757" t="str">
            <v>CRAIG SPAULDING SCHP</v>
          </cell>
        </row>
        <row r="2758">
          <cell r="A2758" t="str">
            <v>H0116</v>
          </cell>
          <cell r="B2758" t="str">
            <v>CRAIG SPAULDING SCHP</v>
          </cell>
        </row>
        <row r="2759">
          <cell r="A2759" t="str">
            <v>H0117</v>
          </cell>
          <cell r="B2759" t="str">
            <v>ACCOUNTANCY&amp;TAXATION MERIT SCH</v>
          </cell>
        </row>
        <row r="2760">
          <cell r="A2760" t="str">
            <v>H0118</v>
          </cell>
          <cell r="B2760" t="str">
            <v>GEORGE GILBERT FISHER SCHP</v>
          </cell>
        </row>
        <row r="2761">
          <cell r="A2761" t="str">
            <v>H0118</v>
          </cell>
          <cell r="B2761" t="str">
            <v>GEORGE GILBERT FISHER SCHP</v>
          </cell>
        </row>
        <row r="2762">
          <cell r="A2762" t="str">
            <v>H0122</v>
          </cell>
          <cell r="B2762" t="str">
            <v>GOOD SAMARITAN FOUNDATION</v>
          </cell>
        </row>
        <row r="2763">
          <cell r="A2763" t="str">
            <v>H0123</v>
          </cell>
          <cell r="B2763" t="str">
            <v>GULF COAST MEDICAL FOUNDATION</v>
          </cell>
        </row>
        <row r="2764">
          <cell r="A2764" t="str">
            <v>H0129</v>
          </cell>
          <cell r="B2764" t="str">
            <v>SCHOLRSHP-AFR GRANT ADJSTMNT</v>
          </cell>
        </row>
        <row r="2765">
          <cell r="A2765" t="str">
            <v>H0131</v>
          </cell>
          <cell r="B2765" t="str">
            <v>RES TPEG GTF</v>
          </cell>
        </row>
        <row r="2766">
          <cell r="A2766" t="str">
            <v>H0132</v>
          </cell>
          <cell r="B2766" t="str">
            <v>NR RES TPEG GTF</v>
          </cell>
        </row>
        <row r="2767">
          <cell r="A2767" t="str">
            <v>H0167</v>
          </cell>
          <cell r="B2767" t="str">
            <v>MCPHAIL &amp; KULISH W. &amp; GENDER R</v>
          </cell>
        </row>
        <row r="2768">
          <cell r="A2768" t="str">
            <v>H0175</v>
          </cell>
          <cell r="B2768" t="str">
            <v>MICHAEL S. GEORGE FAMILY SCHP</v>
          </cell>
        </row>
        <row r="2769">
          <cell r="A2769" t="str">
            <v>H0176</v>
          </cell>
          <cell r="B2769" t="str">
            <v>CENTERPOINT ENERGY UH ALUMNI</v>
          </cell>
        </row>
        <row r="2770">
          <cell r="A2770" t="str">
            <v>H0184</v>
          </cell>
          <cell r="B2770" t="str">
            <v>HISD &amp; TEACH FORWARD HOUSTON</v>
          </cell>
        </row>
        <row r="2771">
          <cell r="A2771" t="str">
            <v>H0204</v>
          </cell>
          <cell r="B2771" t="str">
            <v>LIBRARY FINES</v>
          </cell>
        </row>
        <row r="2772">
          <cell r="A2772" t="str">
            <v>H0206</v>
          </cell>
          <cell r="B2772" t="str">
            <v>OPT SREB CONTRACTS</v>
          </cell>
        </row>
        <row r="2773">
          <cell r="A2773" t="str">
            <v>H0208</v>
          </cell>
          <cell r="B2773" t="str">
            <v>RENTAL OF FACILITIES</v>
          </cell>
        </row>
        <row r="2774">
          <cell r="A2774" t="str">
            <v>H0214</v>
          </cell>
          <cell r="B2774" t="str">
            <v>LIC PLATE SCHOLARSHIP</v>
          </cell>
        </row>
        <row r="2775">
          <cell r="A2775" t="str">
            <v>H0214</v>
          </cell>
          <cell r="B2775" t="str">
            <v>LIC PLATE SCHOLARSHIP</v>
          </cell>
        </row>
        <row r="2776">
          <cell r="A2776" t="str">
            <v>H0218</v>
          </cell>
          <cell r="B2776" t="str">
            <v>LAW PRE TUIT SCHOLARSHIP</v>
          </cell>
        </row>
        <row r="2777">
          <cell r="A2777" t="str">
            <v>H0221</v>
          </cell>
          <cell r="B2777" t="str">
            <v>SM FICA FD1 TCWS</v>
          </cell>
        </row>
        <row r="2778">
          <cell r="A2778" t="str">
            <v>H0222</v>
          </cell>
          <cell r="B2778" t="str">
            <v>TEXAS COLLEGE WORK STUDY PROG</v>
          </cell>
        </row>
        <row r="2779">
          <cell r="A2779" t="str">
            <v>H0222</v>
          </cell>
          <cell r="B2779" t="str">
            <v>TEXAS COLLEGE WORK STUDY PROG</v>
          </cell>
        </row>
        <row r="2780">
          <cell r="A2780" t="str">
            <v>H0226</v>
          </cell>
          <cell r="B2780" t="str">
            <v>TUITION SCHOLARSHIPS</v>
          </cell>
        </row>
        <row r="2781">
          <cell r="A2781" t="str">
            <v>H0235</v>
          </cell>
          <cell r="B2781" t="str">
            <v>EARLY HS GRAD SCH PR</v>
          </cell>
        </row>
        <row r="2782">
          <cell r="A2782" t="str">
            <v>H0239</v>
          </cell>
          <cell r="B2782" t="str">
            <v>PROPERTY DEPOSIT SCH</v>
          </cell>
        </row>
        <row r="2783">
          <cell r="A2783" t="str">
            <v>H0239</v>
          </cell>
          <cell r="B2783" t="str">
            <v>PROPERTY DEPOSIT SCH</v>
          </cell>
        </row>
        <row r="2784">
          <cell r="A2784" t="str">
            <v>H0239</v>
          </cell>
          <cell r="B2784" t="str">
            <v>PROPERTY DEPOSIT SCH</v>
          </cell>
        </row>
        <row r="2785">
          <cell r="A2785" t="str">
            <v>H0241</v>
          </cell>
          <cell r="B2785" t="str">
            <v>EDUC AIDE EXEMPTION</v>
          </cell>
        </row>
        <row r="2786">
          <cell r="A2786" t="str">
            <v>H0263</v>
          </cell>
          <cell r="B2786" t="str">
            <v>ADMISSIONS TRANSFER EXCELLENCE</v>
          </cell>
        </row>
        <row r="2787">
          <cell r="A2787" t="str">
            <v>H0263</v>
          </cell>
          <cell r="B2787" t="str">
            <v>ADMISSIONS TRANSFER EXCELLENCE</v>
          </cell>
        </row>
        <row r="2788">
          <cell r="A2788" t="str">
            <v>H0273</v>
          </cell>
          <cell r="B2788" t="str">
            <v>TEXAS PUB EDUC GRANT</v>
          </cell>
        </row>
        <row r="2789">
          <cell r="A2789" t="str">
            <v>H0273</v>
          </cell>
          <cell r="B2789" t="str">
            <v>TEXAS PUB EDUC GRANT</v>
          </cell>
        </row>
        <row r="2790">
          <cell r="A2790" t="str">
            <v>H0275</v>
          </cell>
          <cell r="B2790" t="str">
            <v>TEX PUB ED NON-RESID</v>
          </cell>
        </row>
        <row r="2791">
          <cell r="A2791" t="str">
            <v>H0275</v>
          </cell>
          <cell r="B2791" t="str">
            <v>TEX PUB ED NON-RESID</v>
          </cell>
        </row>
        <row r="2792">
          <cell r="A2792" t="str">
            <v>H0281</v>
          </cell>
          <cell r="B2792" t="str">
            <v>UNDERGRAD SCHOLARSHIP</v>
          </cell>
        </row>
        <row r="2793">
          <cell r="A2793" t="str">
            <v>H0299</v>
          </cell>
          <cell r="B2793" t="str">
            <v>UNIVERSITY COMMISSION ON WOMEN</v>
          </cell>
        </row>
        <row r="2794">
          <cell r="A2794" t="str">
            <v>H0305</v>
          </cell>
          <cell r="B2794" t="str">
            <v>ACADEMIC EXCELLENCE</v>
          </cell>
        </row>
        <row r="2795">
          <cell r="A2795" t="str">
            <v>H0305</v>
          </cell>
          <cell r="B2795" t="str">
            <v>ACADEMIC EXCELLENCE</v>
          </cell>
        </row>
        <row r="2796">
          <cell r="A2796" t="str">
            <v>H0305</v>
          </cell>
          <cell r="B2796" t="str">
            <v>ACADEMIC EXCELLENCE</v>
          </cell>
        </row>
        <row r="2797">
          <cell r="A2797" t="str">
            <v>H0307</v>
          </cell>
          <cell r="B2797" t="str">
            <v>NATIONAL MERIT SUPP</v>
          </cell>
        </row>
        <row r="2798">
          <cell r="A2798" t="str">
            <v>H0307</v>
          </cell>
          <cell r="B2798" t="str">
            <v>NATIONAL MERIT SUPP</v>
          </cell>
        </row>
        <row r="2799">
          <cell r="A2799" t="str">
            <v>H0317</v>
          </cell>
          <cell r="B2799" t="str">
            <v>BAND GRANT-IN-AID</v>
          </cell>
        </row>
        <row r="2800">
          <cell r="A2800" t="str">
            <v>H0327</v>
          </cell>
          <cell r="B2800" t="str">
            <v>GUF-UH TRANSFER SCHOLARSHIP</v>
          </cell>
        </row>
        <row r="2801">
          <cell r="A2801" t="str">
            <v>H0327</v>
          </cell>
          <cell r="B2801" t="str">
            <v>GUF-UH TRANSFER SCHOLARSHIP</v>
          </cell>
        </row>
        <row r="2802">
          <cell r="A2802" t="str">
            <v>H0329</v>
          </cell>
          <cell r="B2802" t="str">
            <v>UH GRANT IN AID</v>
          </cell>
        </row>
        <row r="2803">
          <cell r="A2803" t="str">
            <v>H0329</v>
          </cell>
          <cell r="B2803" t="str">
            <v>UH GRANT IN AID</v>
          </cell>
        </row>
        <row r="2804">
          <cell r="A2804" t="str">
            <v>H0339</v>
          </cell>
          <cell r="B2804" t="str">
            <v>PRE MED SCHOLARSHIP</v>
          </cell>
        </row>
        <row r="2805">
          <cell r="A2805" t="str">
            <v>H0357</v>
          </cell>
          <cell r="B2805" t="str">
            <v>EDUC CROFT MEMORIAL FUND</v>
          </cell>
        </row>
        <row r="2806">
          <cell r="A2806" t="str">
            <v>H0359</v>
          </cell>
          <cell r="B2806" t="str">
            <v>VIVIAN L. HOOKER ENDOWMENT</v>
          </cell>
        </row>
        <row r="2807">
          <cell r="A2807" t="str">
            <v>H0367</v>
          </cell>
          <cell r="B2807" t="str">
            <v>ELECT ENGR SCHOLARSHIP</v>
          </cell>
        </row>
        <row r="2808">
          <cell r="A2808" t="str">
            <v>H0371</v>
          </cell>
          <cell r="B2808" t="str">
            <v>ENGL KARCHMER PRIZE</v>
          </cell>
        </row>
        <row r="2809">
          <cell r="A2809" t="str">
            <v>H0378</v>
          </cell>
          <cell r="B2809" t="str">
            <v>A A S STUDY ABROAD</v>
          </cell>
        </row>
        <row r="2810">
          <cell r="A2810" t="str">
            <v>H0392</v>
          </cell>
          <cell r="B2810" t="str">
            <v>PES-GUPTA, ANANT RAM-PHAR</v>
          </cell>
        </row>
        <row r="2811">
          <cell r="A2811" t="str">
            <v>H0392</v>
          </cell>
          <cell r="B2811" t="str">
            <v>PES-GUPTA  ANANT RAM-PHAR</v>
          </cell>
        </row>
        <row r="2812">
          <cell r="A2812" t="str">
            <v>H0392</v>
          </cell>
          <cell r="B2812" t="str">
            <v>PES-GUPTA  ANANT RAM-PHAR</v>
          </cell>
        </row>
        <row r="2813">
          <cell r="A2813" t="str">
            <v>H0394</v>
          </cell>
          <cell r="B2813" t="str">
            <v>PES-ARCHITECTURE ALUMNI ASSN</v>
          </cell>
        </row>
        <row r="2814">
          <cell r="A2814" t="str">
            <v>H0394</v>
          </cell>
          <cell r="B2814" t="str">
            <v>PES-ARCHITECTURE ALUMNI ASSN</v>
          </cell>
        </row>
        <row r="2815">
          <cell r="A2815" t="str">
            <v>H0394</v>
          </cell>
          <cell r="B2815" t="str">
            <v>PES-ARCHITECTURE ALUMNI ASSN</v>
          </cell>
        </row>
        <row r="2816">
          <cell r="A2816" t="str">
            <v>H0396</v>
          </cell>
          <cell r="B2816" t="str">
            <v>PES-PECK LORA-EDUC</v>
          </cell>
        </row>
        <row r="2817">
          <cell r="A2817" t="str">
            <v>H0396</v>
          </cell>
          <cell r="B2817" t="str">
            <v>PES-PECK LORA-EDUC</v>
          </cell>
        </row>
        <row r="2818">
          <cell r="A2818" t="str">
            <v>H0398</v>
          </cell>
          <cell r="B2818" t="str">
            <v>PES-PETTEY RUTH &amp; WESTON-OPT</v>
          </cell>
        </row>
        <row r="2819">
          <cell r="A2819" t="str">
            <v>H0398</v>
          </cell>
          <cell r="B2819" t="str">
            <v>PES-PETTEY RUTH &amp; WESTON-OPT</v>
          </cell>
        </row>
        <row r="2820">
          <cell r="A2820" t="str">
            <v>H0402</v>
          </cell>
          <cell r="B2820" t="str">
            <v>MINORITY MATCHING</v>
          </cell>
        </row>
        <row r="2821">
          <cell r="A2821" t="str">
            <v>H0404</v>
          </cell>
          <cell r="B2821" t="str">
            <v>CHARLES&amp;MARYELLEN JONES ATH SC</v>
          </cell>
        </row>
        <row r="2822">
          <cell r="A2822" t="str">
            <v>H0410</v>
          </cell>
          <cell r="B2822" t="str">
            <v>HOWARD LORCH ENDOWMENT</v>
          </cell>
        </row>
        <row r="2823">
          <cell r="A2823" t="str">
            <v>H0416</v>
          </cell>
          <cell r="B2823" t="str">
            <v>MURRAY STINSON ENDOWMENT</v>
          </cell>
        </row>
        <row r="2824">
          <cell r="A2824" t="str">
            <v>H0420</v>
          </cell>
          <cell r="B2824" t="str">
            <v>TOM WILSON ENDOWMENT</v>
          </cell>
        </row>
        <row r="2825">
          <cell r="A2825" t="str">
            <v>H0422</v>
          </cell>
          <cell r="B2825" t="str">
            <v>GEORGE BUTLER ENDOWMENT</v>
          </cell>
        </row>
        <row r="2826">
          <cell r="A2826" t="str">
            <v>H0424</v>
          </cell>
          <cell r="B2826" t="str">
            <v>AUGUST TARASI SCHOL</v>
          </cell>
        </row>
        <row r="2827">
          <cell r="A2827" t="str">
            <v>H0434</v>
          </cell>
          <cell r="B2827" t="str">
            <v>SCHARF S INDUS ENGR</v>
          </cell>
        </row>
        <row r="2828">
          <cell r="A2828" t="str">
            <v>H0440</v>
          </cell>
          <cell r="B2828" t="str">
            <v>GENERAL SCHOLARSHIP</v>
          </cell>
        </row>
        <row r="2829">
          <cell r="A2829" t="str">
            <v>H0440</v>
          </cell>
          <cell r="B2829" t="str">
            <v>GENERAL SCHOLARSHIP</v>
          </cell>
        </row>
        <row r="2830">
          <cell r="A2830" t="str">
            <v>H0458</v>
          </cell>
          <cell r="B2830" t="str">
            <v>MILTON DOBRIN SCHOLARSHIPS</v>
          </cell>
        </row>
        <row r="2831">
          <cell r="A2831" t="str">
            <v>H0462</v>
          </cell>
          <cell r="B2831" t="str">
            <v>COUN LEGAL EDUC OPPO</v>
          </cell>
        </row>
        <row r="2832">
          <cell r="A2832" t="str">
            <v>H0464</v>
          </cell>
          <cell r="B2832" t="str">
            <v>WHITE M L END SCHOLA</v>
          </cell>
        </row>
        <row r="2833">
          <cell r="A2833" t="str">
            <v>H0470</v>
          </cell>
          <cell r="B2833" t="str">
            <v>CULLEN LEADERSHIP SCHOLARSHIP</v>
          </cell>
        </row>
        <row r="2834">
          <cell r="A2834" t="str">
            <v>H0470</v>
          </cell>
          <cell r="B2834" t="str">
            <v>CULLEN LEADERSHIP SCHOLARSHIP</v>
          </cell>
        </row>
        <row r="2835">
          <cell r="A2835" t="str">
            <v>H0472</v>
          </cell>
          <cell r="B2835" t="str">
            <v>HAVENS FOUNDATION SCHOLARSHIP</v>
          </cell>
        </row>
        <row r="2836">
          <cell r="A2836" t="str">
            <v>H0472</v>
          </cell>
          <cell r="B2836" t="str">
            <v>HAVENS FOUNDATION SCHOLARSHIP</v>
          </cell>
        </row>
        <row r="2837">
          <cell r="A2837" t="str">
            <v>H0474</v>
          </cell>
          <cell r="B2837" t="str">
            <v>HILTON C N JR SCHOLA</v>
          </cell>
        </row>
        <row r="2838">
          <cell r="A2838" t="str">
            <v>H0476</v>
          </cell>
          <cell r="B2838" t="str">
            <v>SHELL INCENTIVE SCH</v>
          </cell>
        </row>
        <row r="2839">
          <cell r="A2839" t="str">
            <v>H0484</v>
          </cell>
          <cell r="B2839" t="str">
            <v>MUSIC ENDOWED SCHOLA</v>
          </cell>
        </row>
        <row r="2840">
          <cell r="A2840" t="str">
            <v>H0486</v>
          </cell>
          <cell r="B2840" t="str">
            <v>FLOYD MUSIC SCHOLARSHIP</v>
          </cell>
        </row>
        <row r="2841">
          <cell r="A2841" t="str">
            <v>H0494</v>
          </cell>
          <cell r="B2841" t="str">
            <v>RUDY &amp; ELIZA. WOERNER</v>
          </cell>
        </row>
        <row r="2842">
          <cell r="A2842" t="str">
            <v>H0494</v>
          </cell>
          <cell r="B2842" t="str">
            <v>RUDY &amp; ELIZA. WOERNER</v>
          </cell>
        </row>
        <row r="2843">
          <cell r="A2843" t="str">
            <v>H0500</v>
          </cell>
          <cell r="B2843" t="str">
            <v>WOMEN'S CLUB OF HOUSTON SCHOL</v>
          </cell>
        </row>
        <row r="2844">
          <cell r="A2844" t="str">
            <v>H0500</v>
          </cell>
          <cell r="B2844" t="str">
            <v>WOMEN'S CLUB OF HOUSTON SCHOL</v>
          </cell>
        </row>
        <row r="2845">
          <cell r="A2845" t="str">
            <v>H0500</v>
          </cell>
          <cell r="B2845" t="str">
            <v>WOMEN'S CLUB OF HOUSTON SCHOL</v>
          </cell>
        </row>
        <row r="2846">
          <cell r="A2846" t="str">
            <v>H0502</v>
          </cell>
          <cell r="B2846" t="str">
            <v>OPT DEWOLFE SCHO ENDOW</v>
          </cell>
        </row>
        <row r="2847">
          <cell r="A2847" t="str">
            <v>H0504</v>
          </cell>
          <cell r="B2847" t="str">
            <v>DANIELS FAMILY MEMORIAL SCHOL</v>
          </cell>
        </row>
        <row r="2848">
          <cell r="A2848" t="str">
            <v>H0510</v>
          </cell>
          <cell r="B2848" t="str">
            <v>KRAUSE  HELEN A SCHOLARSHIP EN</v>
          </cell>
        </row>
        <row r="2849">
          <cell r="A2849" t="str">
            <v>H0510</v>
          </cell>
          <cell r="B2849" t="str">
            <v>KRAUSE  HELEN A SCHOLARSHIP EN</v>
          </cell>
        </row>
        <row r="2850">
          <cell r="A2850" t="str">
            <v>H0512</v>
          </cell>
          <cell r="B2850" t="str">
            <v>KRAUSE  HERMAN A SCHOLARHSIP E</v>
          </cell>
        </row>
        <row r="2851">
          <cell r="A2851" t="str">
            <v>H0512</v>
          </cell>
          <cell r="B2851" t="str">
            <v>KRAUSE  HERMAN A SCHOLARHSIP E</v>
          </cell>
        </row>
        <row r="2852">
          <cell r="A2852" t="str">
            <v>H0514</v>
          </cell>
          <cell r="B2852" t="str">
            <v>SHIFFICK, BILL &amp; PEGGY ENDOW S</v>
          </cell>
        </row>
        <row r="2853">
          <cell r="A2853" t="str">
            <v>H0514</v>
          </cell>
          <cell r="B2853" t="str">
            <v>SHIFFICK  BILL &amp; PEGGY ENDOW S</v>
          </cell>
        </row>
        <row r="2854">
          <cell r="A2854" t="str">
            <v>H0514</v>
          </cell>
          <cell r="B2854" t="str">
            <v>SHIFFICK  BILL &amp; PEGGY ENDOW S</v>
          </cell>
        </row>
        <row r="2855">
          <cell r="A2855" t="str">
            <v>H0516</v>
          </cell>
          <cell r="B2855" t="str">
            <v>KRAUSE, ELVIRA DELL SCHOLARSHI</v>
          </cell>
        </row>
        <row r="2856">
          <cell r="A2856" t="str">
            <v>H0516</v>
          </cell>
          <cell r="B2856" t="str">
            <v>KRAUSE  ELVIRA DELL SCHOLARSHI</v>
          </cell>
        </row>
        <row r="2857">
          <cell r="A2857" t="str">
            <v>H0516</v>
          </cell>
          <cell r="B2857" t="str">
            <v>KRAUSE  ELVIRA DELL SCHOLARSHI</v>
          </cell>
        </row>
        <row r="2858">
          <cell r="A2858" t="str">
            <v>H0520</v>
          </cell>
          <cell r="B2858" t="str">
            <v>DEL BARTO LAW SCHO</v>
          </cell>
        </row>
        <row r="2859">
          <cell r="A2859" t="str">
            <v>H0522</v>
          </cell>
          <cell r="B2859" t="str">
            <v>DELANGE A J SCHOLARS</v>
          </cell>
        </row>
        <row r="2860">
          <cell r="A2860" t="str">
            <v>H0532</v>
          </cell>
          <cell r="B2860" t="str">
            <v>SALOMON &amp; OLIVIA ZEPEDA SCHOLA</v>
          </cell>
        </row>
        <row r="2861">
          <cell r="A2861" t="str">
            <v>H0536</v>
          </cell>
          <cell r="B2861" t="str">
            <v>NAIOP SCHOL PROGRAM</v>
          </cell>
        </row>
        <row r="2862">
          <cell r="A2862" t="str">
            <v>H0536</v>
          </cell>
          <cell r="B2862" t="str">
            <v>NAIOP SCHOL PROGRAM</v>
          </cell>
        </row>
        <row r="2863">
          <cell r="A2863" t="str">
            <v>H0538</v>
          </cell>
          <cell r="B2863" t="str">
            <v>SUSAN SCANLON SCHOLARSHIP</v>
          </cell>
        </row>
        <row r="2864">
          <cell r="A2864" t="str">
            <v>H0540</v>
          </cell>
          <cell r="B2864" t="str">
            <v>BETTY &amp; ELMER WHITE SCHOLAR</v>
          </cell>
        </row>
        <row r="2865">
          <cell r="A2865" t="str">
            <v>H0540</v>
          </cell>
          <cell r="B2865" t="str">
            <v>BETTY &amp; ELMER WHITE SCHOLAR</v>
          </cell>
        </row>
        <row r="2866">
          <cell r="A2866" t="str">
            <v>H0540</v>
          </cell>
          <cell r="B2866" t="str">
            <v>BETTY &amp; ELMER WHITE SCHOLAR</v>
          </cell>
        </row>
        <row r="2867">
          <cell r="A2867" t="str">
            <v>H0546</v>
          </cell>
          <cell r="B2867" t="str">
            <v>DELTA SIGMA PI SCHOL</v>
          </cell>
        </row>
        <row r="2868">
          <cell r="A2868" t="str">
            <v>H0550</v>
          </cell>
          <cell r="B2868" t="str">
            <v>CAREER FAIR-HRM</v>
          </cell>
        </row>
        <row r="2869">
          <cell r="A2869" t="str">
            <v>H0552</v>
          </cell>
          <cell r="B2869" t="str">
            <v>HRM CHERNISH SCHOLARSHIP</v>
          </cell>
        </row>
        <row r="2870">
          <cell r="A2870" t="str">
            <v>H0562</v>
          </cell>
          <cell r="B2870" t="str">
            <v>TX RESTAURANT ASSOC</v>
          </cell>
        </row>
        <row r="2871">
          <cell r="A2871" t="str">
            <v>H0566</v>
          </cell>
          <cell r="B2871" t="str">
            <v>BYRON HESTER SCHOLAR</v>
          </cell>
        </row>
        <row r="2872">
          <cell r="A2872" t="str">
            <v>H0568</v>
          </cell>
          <cell r="B2872" t="str">
            <v>NELSON SCHOLARHSIP FUND</v>
          </cell>
        </row>
        <row r="2873">
          <cell r="A2873" t="str">
            <v>H0568</v>
          </cell>
          <cell r="B2873" t="str">
            <v>NELSON SCHOLARHSIP FUND</v>
          </cell>
        </row>
        <row r="2874">
          <cell r="A2874" t="str">
            <v>H0568</v>
          </cell>
          <cell r="B2874" t="str">
            <v>NELSON SCHOLARHSIP FUND</v>
          </cell>
        </row>
        <row r="2875">
          <cell r="A2875" t="str">
            <v>H0572</v>
          </cell>
          <cell r="B2875" t="str">
            <v>MELCHER SCHOLARSHIPS</v>
          </cell>
        </row>
        <row r="2876">
          <cell r="A2876" t="str">
            <v>H0574</v>
          </cell>
          <cell r="B2876" t="str">
            <v>GALLAGHER SCHOLARSHIP</v>
          </cell>
        </row>
        <row r="2877">
          <cell r="A2877" t="str">
            <v>H0576</v>
          </cell>
          <cell r="B2877" t="str">
            <v>EARLE WYATT SCHOLAR</v>
          </cell>
        </row>
        <row r="2878">
          <cell r="A2878" t="str">
            <v>H0586</v>
          </cell>
          <cell r="B2878" t="str">
            <v>RAMIRO MARIN MEM</v>
          </cell>
        </row>
        <row r="2879">
          <cell r="A2879" t="str">
            <v>H0590</v>
          </cell>
          <cell r="B2879" t="str">
            <v>COMPARATIVE EDUCATIO</v>
          </cell>
        </row>
        <row r="2880">
          <cell r="A2880" t="str">
            <v>H0592</v>
          </cell>
          <cell r="B2880" t="str">
            <v>HUGHES SCHOL FUND</v>
          </cell>
        </row>
        <row r="2881">
          <cell r="A2881" t="str">
            <v>H0598</v>
          </cell>
          <cell r="B2881" t="str">
            <v>DOW CHEMICAL SCHOLAR</v>
          </cell>
        </row>
        <row r="2882">
          <cell r="A2882" t="str">
            <v>H0606</v>
          </cell>
          <cell r="B2882" t="str">
            <v>STUDENT SCHOLARSHIP FUND</v>
          </cell>
        </row>
        <row r="2883">
          <cell r="A2883" t="str">
            <v>H0610</v>
          </cell>
          <cell r="B2883" t="str">
            <v>HOTEL RESTRNT SOCIET</v>
          </cell>
        </row>
        <row r="2884">
          <cell r="A2884" t="str">
            <v>H0616</v>
          </cell>
          <cell r="B2884" t="str">
            <v>KIRKSEY,G SCHOLARSHIP</v>
          </cell>
        </row>
        <row r="2885">
          <cell r="A2885" t="str">
            <v>H0630</v>
          </cell>
          <cell r="B2885" t="str">
            <v>EL PASO ENERGY FOUNDATION</v>
          </cell>
        </row>
        <row r="2886">
          <cell r="A2886" t="str">
            <v>H0630</v>
          </cell>
          <cell r="B2886" t="str">
            <v>EL PASO ENERGY FOUNDATION</v>
          </cell>
        </row>
        <row r="2887">
          <cell r="A2887" t="str">
            <v>H0632</v>
          </cell>
          <cell r="B2887" t="str">
            <v>PENN HIGHER EDUC GT</v>
          </cell>
        </row>
        <row r="2888">
          <cell r="A2888" t="str">
            <v>H0632</v>
          </cell>
          <cell r="B2888" t="str">
            <v>PENN HIGHER EDUC GT</v>
          </cell>
        </row>
        <row r="2889">
          <cell r="A2889" t="str">
            <v>H0632</v>
          </cell>
          <cell r="B2889" t="str">
            <v>PENN HIGHER EDUC GT</v>
          </cell>
        </row>
        <row r="2890">
          <cell r="A2890" t="str">
            <v>H0640</v>
          </cell>
          <cell r="B2890" t="str">
            <v>PHARMACY GEN SCH</v>
          </cell>
        </row>
        <row r="2891">
          <cell r="A2891" t="str">
            <v>H0676</v>
          </cell>
          <cell r="B2891" t="str">
            <v>DAVIDSON M N FOUND</v>
          </cell>
        </row>
        <row r="2892">
          <cell r="A2892" t="str">
            <v>H0690</v>
          </cell>
          <cell r="B2892" t="str">
            <v>CULLEN COL OF ENGR SCH</v>
          </cell>
        </row>
        <row r="2893">
          <cell r="A2893" t="str">
            <v>H0694</v>
          </cell>
          <cell r="B2893" t="str">
            <v>EDUC-CARNATION INCENTIVE</v>
          </cell>
        </row>
        <row r="2894">
          <cell r="A2894" t="str">
            <v>H0702</v>
          </cell>
          <cell r="B2894" t="str">
            <v>NAC MINORITIES ENGR SCH</v>
          </cell>
        </row>
        <row r="2895">
          <cell r="A2895" t="str">
            <v>H0708</v>
          </cell>
          <cell r="B2895" t="str">
            <v>STERLING &amp; MASTERSON</v>
          </cell>
        </row>
        <row r="2896">
          <cell r="A2896" t="str">
            <v>H0715</v>
          </cell>
          <cell r="B2896" t="str">
            <v>INTERNATIONAL PAPER SCHP END</v>
          </cell>
        </row>
        <row r="2897">
          <cell r="A2897" t="str">
            <v>H0715</v>
          </cell>
          <cell r="B2897" t="str">
            <v>INTERNATIONAL PAPER SCHP END</v>
          </cell>
        </row>
        <row r="2898">
          <cell r="A2898" t="str">
            <v>H0715</v>
          </cell>
          <cell r="B2898" t="str">
            <v>INTERNATIONAL PAPER SCHP END</v>
          </cell>
        </row>
        <row r="2899">
          <cell r="A2899" t="str">
            <v>H0723</v>
          </cell>
          <cell r="B2899" t="str">
            <v>ENGR ENDOWED SCHOL</v>
          </cell>
        </row>
        <row r="2900">
          <cell r="A2900" t="str">
            <v>H0727</v>
          </cell>
          <cell r="B2900" t="str">
            <v>NSM ENDOWED SCHOLARSHIP</v>
          </cell>
        </row>
        <row r="2901">
          <cell r="A2901" t="str">
            <v>H0729</v>
          </cell>
          <cell r="B2901" t="str">
            <v>GERMAN DEPT SCHOLARS</v>
          </cell>
        </row>
        <row r="2902">
          <cell r="A2902" t="str">
            <v>H0731</v>
          </cell>
          <cell r="B2902" t="str">
            <v>MECH ENGR DEPT SCHOL</v>
          </cell>
        </row>
        <row r="2903">
          <cell r="A2903" t="str">
            <v>H0733</v>
          </cell>
          <cell r="B2903" t="str">
            <v>LUBRIZOL CHEM ENGR S</v>
          </cell>
        </row>
        <row r="2904">
          <cell r="A2904" t="str">
            <v>H0757</v>
          </cell>
          <cell r="B2904" t="str">
            <v>SCHOOL OF COMMUNICATION</v>
          </cell>
        </row>
        <row r="2905">
          <cell r="A2905" t="str">
            <v>H0780</v>
          </cell>
          <cell r="B2905" t="str">
            <v>PHYSICS DEPT GEN SCH</v>
          </cell>
        </row>
        <row r="2906">
          <cell r="A2906" t="str">
            <v>H0782</v>
          </cell>
          <cell r="B2906" t="str">
            <v>EDMONDS EDUC FDN SCH</v>
          </cell>
        </row>
        <row r="2907">
          <cell r="A2907" t="str">
            <v>H0782</v>
          </cell>
          <cell r="B2907" t="str">
            <v>EDMONDS EDUC FDN SCH</v>
          </cell>
        </row>
        <row r="2908">
          <cell r="A2908" t="str">
            <v>H0782</v>
          </cell>
          <cell r="B2908" t="str">
            <v>EDMONDS EDUC FDN SCH</v>
          </cell>
        </row>
        <row r="2909">
          <cell r="A2909" t="str">
            <v>H0788</v>
          </cell>
          <cell r="B2909" t="str">
            <v>MATH BENNER ENDOWED SCH</v>
          </cell>
        </row>
        <row r="2910">
          <cell r="A2910" t="str">
            <v>H0792</v>
          </cell>
          <cell r="B2910" t="str">
            <v>JOHN H LOVE SCHOLARS</v>
          </cell>
        </row>
        <row r="2911">
          <cell r="A2911" t="str">
            <v>H0810</v>
          </cell>
          <cell r="B2911" t="str">
            <v>JINNAH SCHOLARSHIP</v>
          </cell>
        </row>
        <row r="2912">
          <cell r="A2912" t="str">
            <v>H0810</v>
          </cell>
          <cell r="B2912" t="str">
            <v>JINNAH SCHOLARSHIP</v>
          </cell>
        </row>
        <row r="2913">
          <cell r="A2913" t="str">
            <v>H0814</v>
          </cell>
          <cell r="B2913" t="str">
            <v>N CHERTOK MUSIC SCH</v>
          </cell>
        </row>
        <row r="2914">
          <cell r="A2914" t="str">
            <v>H0816</v>
          </cell>
          <cell r="B2914" t="str">
            <v>NAT MERIT UNIVERSITY</v>
          </cell>
        </row>
        <row r="2915">
          <cell r="A2915" t="str">
            <v>H0816</v>
          </cell>
          <cell r="B2915" t="str">
            <v>NAT MERIT UNIVERSITY</v>
          </cell>
        </row>
        <row r="2916">
          <cell r="A2916" t="str">
            <v>H0818</v>
          </cell>
          <cell r="B2916" t="str">
            <v>NAT ACH UNIVERSITY</v>
          </cell>
        </row>
        <row r="2917">
          <cell r="A2917" t="str">
            <v>H0818</v>
          </cell>
          <cell r="B2917" t="str">
            <v>NAT ACH UNIVERSITY</v>
          </cell>
        </row>
        <row r="2918">
          <cell r="A2918" t="str">
            <v>H0818</v>
          </cell>
          <cell r="B2918" t="str">
            <v>NAT ACH UNIVERSITY</v>
          </cell>
        </row>
        <row r="2919">
          <cell r="A2919" t="str">
            <v>H0820</v>
          </cell>
          <cell r="B2919" t="str">
            <v>NAT MERIT ACH NON RE</v>
          </cell>
        </row>
        <row r="2920">
          <cell r="A2920" t="str">
            <v>H0820</v>
          </cell>
          <cell r="B2920" t="str">
            <v>NAT MERIT ACH NON RE</v>
          </cell>
        </row>
        <row r="2921">
          <cell r="A2921" t="str">
            <v>H0820</v>
          </cell>
          <cell r="B2921" t="str">
            <v>NAT MERIT ACH NON RE</v>
          </cell>
        </row>
        <row r="2922">
          <cell r="A2922" t="str">
            <v>H0826</v>
          </cell>
          <cell r="B2922" t="str">
            <v>BOWLING SCHOLARSHIP</v>
          </cell>
        </row>
        <row r="2923">
          <cell r="A2923" t="str">
            <v>H0826</v>
          </cell>
          <cell r="B2923" t="str">
            <v>BOWLING SCHOLARSHIP</v>
          </cell>
        </row>
        <row r="2924">
          <cell r="A2924" t="str">
            <v>H0832</v>
          </cell>
          <cell r="B2924" t="str">
            <v>COMPUTER SCIENCE SCH</v>
          </cell>
        </row>
        <row r="2925">
          <cell r="A2925" t="str">
            <v>H0836</v>
          </cell>
          <cell r="B2925" t="str">
            <v>HRM PAR EXCELLENCE END SCH FUN</v>
          </cell>
        </row>
        <row r="2926">
          <cell r="A2926" t="str">
            <v>H0838</v>
          </cell>
          <cell r="B2926" t="str">
            <v>HRM SYSCO SCHOLARSHIP</v>
          </cell>
        </row>
        <row r="2927">
          <cell r="A2927" t="str">
            <v>H0846</v>
          </cell>
          <cell r="B2927" t="str">
            <v>DELORES MITCHELL SCH</v>
          </cell>
        </row>
        <row r="2928">
          <cell r="A2928" t="str">
            <v>H0850</v>
          </cell>
          <cell r="B2928" t="str">
            <v>TX EXEC WOMEN SCHOL</v>
          </cell>
        </row>
        <row r="2929">
          <cell r="A2929" t="str">
            <v>H0854</v>
          </cell>
          <cell r="B2929" t="str">
            <v>S H VAN HORN MUSIC SCH</v>
          </cell>
        </row>
        <row r="2930">
          <cell r="A2930" t="str">
            <v>H0862</v>
          </cell>
          <cell r="B2930" t="str">
            <v>BATTIN SCHOLARSHIP</v>
          </cell>
        </row>
        <row r="2931">
          <cell r="A2931" t="str">
            <v>H0870</v>
          </cell>
          <cell r="B2931" t="str">
            <v>GREATER HOU BUIL ASS</v>
          </cell>
        </row>
        <row r="2932">
          <cell r="A2932" t="str">
            <v>H0872</v>
          </cell>
          <cell r="B2932" t="str">
            <v>HOU TREASURY MGMT ASSOC SCHOL</v>
          </cell>
        </row>
        <row r="2933">
          <cell r="A2933" t="str">
            <v>H0878</v>
          </cell>
          <cell r="B2933" t="str">
            <v>SAILORS SCHOLARSHIP</v>
          </cell>
        </row>
        <row r="2934">
          <cell r="A2934" t="str">
            <v>H0884</v>
          </cell>
          <cell r="B2934" t="str">
            <v>NAT ASC HOME BUILDER</v>
          </cell>
        </row>
        <row r="2935">
          <cell r="A2935" t="str">
            <v>H0888</v>
          </cell>
          <cell r="B2935" t="str">
            <v>HRM LEONARD ROLSTON</v>
          </cell>
        </row>
        <row r="2936">
          <cell r="A2936" t="str">
            <v>H0896</v>
          </cell>
          <cell r="B2936" t="str">
            <v>HRM JP SUTHERLAND MEM SCHOLARH</v>
          </cell>
        </row>
        <row r="2937">
          <cell r="A2937" t="str">
            <v>H0908</v>
          </cell>
          <cell r="B2937" t="str">
            <v>UGHGAA SCHOLARSHIP</v>
          </cell>
        </row>
        <row r="2938">
          <cell r="A2938" t="str">
            <v>H0910</v>
          </cell>
          <cell r="B2938" t="str">
            <v>BARNES &amp; NOBLE</v>
          </cell>
        </row>
        <row r="2939">
          <cell r="A2939" t="str">
            <v>H0910</v>
          </cell>
          <cell r="B2939" t="str">
            <v>BARNES &amp; NOBLE</v>
          </cell>
        </row>
        <row r="2940">
          <cell r="A2940" t="str">
            <v>H0918</v>
          </cell>
          <cell r="B2940" t="str">
            <v>EDUC J BUTLER SCHOL</v>
          </cell>
        </row>
        <row r="2941">
          <cell r="A2941" t="str">
            <v>H0920</v>
          </cell>
          <cell r="B2941" t="str">
            <v>TREY WILSON END SCH</v>
          </cell>
        </row>
        <row r="2942">
          <cell r="A2942" t="str">
            <v>H0926</v>
          </cell>
          <cell r="B2942" t="str">
            <v>PHILLIPS MINORITY SC</v>
          </cell>
        </row>
        <row r="2943">
          <cell r="A2943" t="str">
            <v>H0932</v>
          </cell>
          <cell r="B2943" t="str">
            <v>HIS BUS STUD SCHOL</v>
          </cell>
        </row>
        <row r="2944">
          <cell r="A2944" t="str">
            <v>H0962</v>
          </cell>
          <cell r="B2944" t="str">
            <v>JOHN MOORES HFA</v>
          </cell>
        </row>
        <row r="2945">
          <cell r="A2945" t="str">
            <v>H0972</v>
          </cell>
          <cell r="B2945" t="str">
            <v>CIV ENGR MP ANDERSON END</v>
          </cell>
        </row>
        <row r="2946">
          <cell r="A2946" t="str">
            <v>H0976</v>
          </cell>
          <cell r="B2946" t="str">
            <v>BREEDLOVE</v>
          </cell>
        </row>
        <row r="2947">
          <cell r="A2947" t="str">
            <v>H0976</v>
          </cell>
          <cell r="B2947" t="str">
            <v>BREEDLOVE</v>
          </cell>
        </row>
        <row r="2948">
          <cell r="A2948" t="str">
            <v>H0976</v>
          </cell>
          <cell r="B2948" t="str">
            <v>BREEDLOVE</v>
          </cell>
        </row>
        <row r="2949">
          <cell r="A2949" t="str">
            <v>H0978</v>
          </cell>
          <cell r="B2949" t="str">
            <v>COMPUTING CENTER</v>
          </cell>
        </row>
        <row r="2950">
          <cell r="A2950" t="str">
            <v>H0978</v>
          </cell>
          <cell r="B2950" t="str">
            <v>COMPUTING CENTER</v>
          </cell>
        </row>
        <row r="2951">
          <cell r="A2951" t="str">
            <v>H0980</v>
          </cell>
          <cell r="B2951" t="str">
            <v>GERSON DAVID</v>
          </cell>
        </row>
        <row r="2952">
          <cell r="A2952" t="str">
            <v>H0982</v>
          </cell>
          <cell r="B2952" t="str">
            <v>LARRY FURMAN, CBA</v>
          </cell>
        </row>
        <row r="2953">
          <cell r="A2953" t="str">
            <v>H0984</v>
          </cell>
          <cell r="B2953" t="str">
            <v>BLANCHE GROVER</v>
          </cell>
        </row>
        <row r="2954">
          <cell r="A2954" t="str">
            <v>H0986</v>
          </cell>
          <cell r="B2954" t="str">
            <v>LOFSTROM SCH END FD-TECH</v>
          </cell>
        </row>
        <row r="2955">
          <cell r="A2955" t="str">
            <v>H0992</v>
          </cell>
          <cell r="B2955" t="str">
            <v>C VICTOR RICHARD SCHOL</v>
          </cell>
        </row>
        <row r="2956">
          <cell r="A2956" t="str">
            <v>H0996</v>
          </cell>
          <cell r="B2956" t="str">
            <v>FOLEY K.Z. SCHOLARSH</v>
          </cell>
        </row>
        <row r="2957">
          <cell r="A2957" t="str">
            <v>H0996</v>
          </cell>
          <cell r="B2957" t="str">
            <v>FOLEY K.Z. SCHOLARSH</v>
          </cell>
        </row>
        <row r="2958">
          <cell r="A2958" t="str">
            <v>H0996</v>
          </cell>
          <cell r="B2958" t="str">
            <v>FOLEY K.Z. SCHOLARSH</v>
          </cell>
        </row>
        <row r="2959">
          <cell r="A2959" t="str">
            <v>H1006</v>
          </cell>
          <cell r="B2959" t="str">
            <v>UH STUDENT EXCEL SCH</v>
          </cell>
        </row>
        <row r="2960">
          <cell r="A2960" t="str">
            <v>H1006</v>
          </cell>
          <cell r="B2960" t="str">
            <v>UH STUDENT EXCEL SCH</v>
          </cell>
        </row>
        <row r="2961">
          <cell r="A2961" t="str">
            <v>H1006</v>
          </cell>
          <cell r="B2961" t="str">
            <v>UH STUDENT EXCEL SCH</v>
          </cell>
        </row>
        <row r="2962">
          <cell r="A2962" t="str">
            <v>H1012</v>
          </cell>
          <cell r="B2962" t="str">
            <v>LAW PRUDENTIAL INSURANCE</v>
          </cell>
        </row>
        <row r="2963">
          <cell r="A2963" t="str">
            <v>H1016</v>
          </cell>
          <cell r="B2963" t="str">
            <v>C J PICKETT END SCHOLARSHIP</v>
          </cell>
        </row>
        <row r="2964">
          <cell r="A2964" t="str">
            <v>H1028</v>
          </cell>
          <cell r="B2964" t="str">
            <v>HFA PRUDENTIAL INSURANCE</v>
          </cell>
        </row>
        <row r="2965">
          <cell r="A2965" t="str">
            <v>H1032</v>
          </cell>
          <cell r="B2965" t="str">
            <v>BURKE ED BANQUET</v>
          </cell>
        </row>
        <row r="2966">
          <cell r="A2966" t="str">
            <v>H1038</v>
          </cell>
          <cell r="B2966" t="str">
            <v>CRSS/FARFEL SCH-ARCH</v>
          </cell>
        </row>
        <row r="2967">
          <cell r="A2967" t="str">
            <v>H1040</v>
          </cell>
          <cell r="B2967" t="str">
            <v>ZIEGLER COOPER SCHOLARSHIP</v>
          </cell>
        </row>
        <row r="2968">
          <cell r="A2968" t="str">
            <v>H1044</v>
          </cell>
          <cell r="B2968" t="str">
            <v>GENSLER SCHOLARSHIP - ARCH</v>
          </cell>
        </row>
        <row r="2969">
          <cell r="A2969" t="str">
            <v>H1048</v>
          </cell>
          <cell r="B2969" t="str">
            <v>FOOTBALL SCHOLAR ENDOW</v>
          </cell>
        </row>
        <row r="2970">
          <cell r="A2970" t="str">
            <v>H1050</v>
          </cell>
          <cell r="B2970" t="str">
            <v>MENS ATHLETIC SCHOLAR ENDOW</v>
          </cell>
        </row>
        <row r="2971">
          <cell r="A2971" t="str">
            <v>H1056</v>
          </cell>
          <cell r="B2971" t="str">
            <v>WOMENS ATHLETIC SCHOLAR ENDOW</v>
          </cell>
        </row>
        <row r="2972">
          <cell r="A2972" t="str">
            <v>H1060</v>
          </cell>
          <cell r="B2972" t="str">
            <v>BASKETBALL SCHOLARSHIP ENDOW</v>
          </cell>
        </row>
        <row r="2973">
          <cell r="A2973" t="str">
            <v>H1062</v>
          </cell>
          <cell r="B2973" t="str">
            <v>HAF CONTRIBUTION</v>
          </cell>
        </row>
        <row r="2974">
          <cell r="A2974" t="str">
            <v>H1064</v>
          </cell>
          <cell r="B2974" t="str">
            <v>HARRY &amp; AILEEN GORDON SCHL PRG</v>
          </cell>
        </row>
        <row r="2975">
          <cell r="A2975" t="str">
            <v>H1070</v>
          </cell>
          <cell r="B2975" t="str">
            <v>MCDONALD FDN SCHOLARSHIP</v>
          </cell>
        </row>
        <row r="2976">
          <cell r="A2976" t="str">
            <v>H1072</v>
          </cell>
          <cell r="B2976" t="str">
            <v>ARON &amp; ANARUTH GORDON SCHL PRG</v>
          </cell>
        </row>
        <row r="2977">
          <cell r="A2977" t="str">
            <v>H1074</v>
          </cell>
          <cell r="B2977" t="str">
            <v>SUMITOMO CORP SCHOL</v>
          </cell>
        </row>
        <row r="2978">
          <cell r="A2978" t="str">
            <v>H1076</v>
          </cell>
          <cell r="B2978" t="str">
            <v>HOUSTON NAIW SCHOLARSHIP</v>
          </cell>
        </row>
        <row r="2979">
          <cell r="A2979" t="str">
            <v>H1084</v>
          </cell>
          <cell r="B2979" t="str">
            <v>EL PASO CORP SCHOLARSHIP ENDOW</v>
          </cell>
        </row>
        <row r="2980">
          <cell r="A2980" t="str">
            <v>H1094</v>
          </cell>
          <cell r="B2980" t="str">
            <v>R.A. WHITE ACCOUNTANCY SCHOL_E</v>
          </cell>
        </row>
        <row r="2981">
          <cell r="A2981" t="str">
            <v>H1106</v>
          </cell>
          <cell r="B2981" t="str">
            <v>ADMINISTAFF END SCH FUND</v>
          </cell>
        </row>
        <row r="2982">
          <cell r="A2982" t="str">
            <v>H1114</v>
          </cell>
          <cell r="B2982" t="str">
            <v>HUGHES LEADERSHIP AWARD-ENDOWM</v>
          </cell>
        </row>
        <row r="2983">
          <cell r="A2983" t="str">
            <v>H1120</v>
          </cell>
          <cell r="B2983" t="str">
            <v>COE ALUMNI SCHOLARSHIP ENDOWME</v>
          </cell>
        </row>
        <row r="2984">
          <cell r="A2984" t="str">
            <v>H1126</v>
          </cell>
          <cell r="B2984" t="str">
            <v>I. BUCKNER SCHOLARSHIP ENDOWME</v>
          </cell>
        </row>
        <row r="2985">
          <cell r="A2985" t="str">
            <v>H1130</v>
          </cell>
          <cell r="B2985" t="str">
            <v>MONACO GIFT/TAL SCHL ENDOWMENT</v>
          </cell>
        </row>
        <row r="2986">
          <cell r="A2986" t="str">
            <v>H1134</v>
          </cell>
          <cell r="B2986" t="str">
            <v>PES-MENDENHALL-EDUC</v>
          </cell>
        </row>
        <row r="2987">
          <cell r="A2987" t="str">
            <v>H1134</v>
          </cell>
          <cell r="B2987" t="str">
            <v>PES-MENDENHALL-EDUC</v>
          </cell>
        </row>
        <row r="2988">
          <cell r="A2988" t="str">
            <v>H1140</v>
          </cell>
          <cell r="B2988" t="str">
            <v>PASCO SCHOLARSHIP</v>
          </cell>
        </row>
        <row r="2989">
          <cell r="A2989" t="str">
            <v>H1144</v>
          </cell>
          <cell r="B2989" t="str">
            <v>PES-WILSON - EDUC</v>
          </cell>
        </row>
        <row r="2990">
          <cell r="A2990" t="str">
            <v>H1144</v>
          </cell>
          <cell r="B2990" t="str">
            <v>PES-WILSON - EDUC</v>
          </cell>
        </row>
        <row r="2991">
          <cell r="A2991" t="str">
            <v>H1148</v>
          </cell>
          <cell r="B2991" t="str">
            <v>ENGR PORTER L SCHOL</v>
          </cell>
        </row>
        <row r="2992">
          <cell r="A2992" t="str">
            <v>H1152</v>
          </cell>
          <cell r="B2992" t="str">
            <v>ENGR GENERAL SCHOLARSHIP</v>
          </cell>
        </row>
        <row r="2993">
          <cell r="A2993" t="str">
            <v>H1158</v>
          </cell>
          <cell r="B2993" t="str">
            <v>EGR TEXACO FELLOWSHIP</v>
          </cell>
        </row>
        <row r="2994">
          <cell r="A2994" t="str">
            <v>H1162</v>
          </cell>
          <cell r="B2994" t="str">
            <v>ENGR RP DOSS END SCH</v>
          </cell>
        </row>
        <row r="2995">
          <cell r="A2995" t="str">
            <v>H1166</v>
          </cell>
          <cell r="B2995" t="str">
            <v>CHEM ENGR SCH IN MEMORY OF JR</v>
          </cell>
        </row>
        <row r="2996">
          <cell r="A2996" t="str">
            <v>H1170</v>
          </cell>
          <cell r="B2996" t="str">
            <v>ELEC ENGR B BARR SCHOLARSHIP E</v>
          </cell>
        </row>
        <row r="2997">
          <cell r="A2997" t="str">
            <v>H1172</v>
          </cell>
          <cell r="B2997" t="str">
            <v>ELEC ENGR MEDH, URVISH ENDOW S</v>
          </cell>
        </row>
        <row r="2998">
          <cell r="A2998" t="str">
            <v>H1180</v>
          </cell>
          <cell r="B2998" t="str">
            <v>ENGR-DUKLER SCHOLARSHIP</v>
          </cell>
        </row>
        <row r="2999">
          <cell r="A2999" t="str">
            <v>H1184</v>
          </cell>
          <cell r="B2999" t="str">
            <v>BILL AND GAIL MCNEESE EDNOW SC</v>
          </cell>
        </row>
        <row r="3000">
          <cell r="A3000" t="str">
            <v>H1188</v>
          </cell>
          <cell r="B3000" t="str">
            <v>PROMES SHELL ENGR</v>
          </cell>
        </row>
        <row r="3001">
          <cell r="A3001" t="str">
            <v>H1190</v>
          </cell>
          <cell r="B3001" t="str">
            <v>THOMAS J/VERA A. STUFFLEBEEM E</v>
          </cell>
        </row>
        <row r="3002">
          <cell r="A3002" t="str">
            <v>H1196</v>
          </cell>
          <cell r="B3002" t="str">
            <v>ECE-COBB FENDLEY SCHOLARSHIP E</v>
          </cell>
        </row>
        <row r="3003">
          <cell r="A3003" t="str">
            <v>H1198</v>
          </cell>
          <cell r="B3003" t="str">
            <v>COOK SCHOLARSHIP</v>
          </cell>
        </row>
        <row r="3004">
          <cell r="A3004" t="str">
            <v>H1210</v>
          </cell>
          <cell r="B3004" t="str">
            <v>MONTEITH ENDOWMENT</v>
          </cell>
        </row>
        <row r="3005">
          <cell r="A3005" t="str">
            <v>H1214</v>
          </cell>
          <cell r="B3005" t="str">
            <v>HALL ENDOWED SCHOLARSHIP</v>
          </cell>
        </row>
        <row r="3006">
          <cell r="A3006" t="str">
            <v>H1218</v>
          </cell>
          <cell r="B3006" t="str">
            <v>ART BUNKER SCHOLARSHIP</v>
          </cell>
        </row>
        <row r="3007">
          <cell r="A3007" t="str">
            <v>H1228</v>
          </cell>
          <cell r="B3007" t="str">
            <v>MUSIC SCHISSLER FELLOWSHIP</v>
          </cell>
        </row>
        <row r="3008">
          <cell r="A3008" t="str">
            <v>H1230</v>
          </cell>
          <cell r="B3008" t="str">
            <v>HCL MONSANTO EDUC END</v>
          </cell>
        </row>
        <row r="3009">
          <cell r="A3009" t="str">
            <v>H1236</v>
          </cell>
          <cell r="B3009" t="str">
            <v>DRAMA JM ADAMO SCH END</v>
          </cell>
        </row>
        <row r="3010">
          <cell r="A3010" t="str">
            <v>H1246</v>
          </cell>
          <cell r="B3010" t="str">
            <v>MUSIC WEST SCHOLARSHIP END FUN</v>
          </cell>
        </row>
        <row r="3011">
          <cell r="A3011" t="str">
            <v>H1250</v>
          </cell>
          <cell r="B3011" t="str">
            <v>MUSIC RY GRANT MUSIC SCH END</v>
          </cell>
        </row>
        <row r="3012">
          <cell r="A3012" t="str">
            <v>H1256</v>
          </cell>
          <cell r="B3012" t="str">
            <v>FREDELL LACK MUSIC SCHOLARSHIP</v>
          </cell>
        </row>
        <row r="3013">
          <cell r="A3013" t="str">
            <v>H1258</v>
          </cell>
          <cell r="B3013" t="str">
            <v>CALDERON ELIZABETH</v>
          </cell>
        </row>
        <row r="3014">
          <cell r="A3014" t="str">
            <v>H1264</v>
          </cell>
          <cell r="B3014" t="str">
            <v>G. STANTON SCHOLAR</v>
          </cell>
        </row>
        <row r="3015">
          <cell r="A3015" t="str">
            <v>H1272</v>
          </cell>
          <cell r="B3015" t="str">
            <v>BLAIN ENDOWED SCHOLARSHIP</v>
          </cell>
        </row>
        <row r="3016">
          <cell r="A3016" t="str">
            <v>H1274</v>
          </cell>
          <cell r="B3016" t="str">
            <v>BENITO TORRES ENDOWED SCHOLAR</v>
          </cell>
        </row>
        <row r="3017">
          <cell r="A3017" t="str">
            <v>H1278</v>
          </cell>
          <cell r="B3017" t="str">
            <v>HFAC - JOHN A BECK FELLOWSHIP</v>
          </cell>
        </row>
        <row r="3018">
          <cell r="A3018" t="str">
            <v>H1292</v>
          </cell>
          <cell r="B3018" t="str">
            <v>MELCHER, LUCILLE B. ENDOW SCHO</v>
          </cell>
        </row>
        <row r="3019">
          <cell r="A3019" t="str">
            <v>H1294</v>
          </cell>
          <cell r="B3019" t="str">
            <v>MORRIS, JUDITH K. RICH MEM END</v>
          </cell>
        </row>
        <row r="3020">
          <cell r="A3020" t="str">
            <v>H1296</v>
          </cell>
          <cell r="B3020" t="str">
            <v>SPANISH PHD ENDOW</v>
          </cell>
        </row>
        <row r="3021">
          <cell r="A3021" t="str">
            <v>H1306</v>
          </cell>
          <cell r="B3021" t="str">
            <v>REAMER MUSIC SCH END</v>
          </cell>
        </row>
        <row r="3022">
          <cell r="A3022" t="str">
            <v>H1312</v>
          </cell>
          <cell r="B3022" t="str">
            <v>EICHENBERG SCHOL END</v>
          </cell>
        </row>
        <row r="3023">
          <cell r="A3023" t="str">
            <v>H1326</v>
          </cell>
          <cell r="B3023" t="str">
            <v>MARTY ADAMS DISTINGUISHED</v>
          </cell>
        </row>
        <row r="3024">
          <cell r="A3024" t="str">
            <v>H1328</v>
          </cell>
          <cell r="B3024" t="str">
            <v>MITCHELL MUSIC SCHOL</v>
          </cell>
        </row>
        <row r="3025">
          <cell r="A3025" t="str">
            <v>H1340</v>
          </cell>
          <cell r="B3025" t="str">
            <v>HRM LES DAMES DESCOF SCH</v>
          </cell>
        </row>
        <row r="3026">
          <cell r="A3026" t="str">
            <v>H1342</v>
          </cell>
          <cell r="B3026" t="str">
            <v>HRM HOU REST ASS END</v>
          </cell>
        </row>
        <row r="3027">
          <cell r="A3027" t="str">
            <v>H1344</v>
          </cell>
          <cell r="B3027" t="str">
            <v>HRM JO FISCHER END</v>
          </cell>
        </row>
        <row r="3028">
          <cell r="A3028" t="str">
            <v>H1348</v>
          </cell>
          <cell r="B3028" t="str">
            <v>HRM WASKEY MEM SCH FUND</v>
          </cell>
        </row>
        <row r="3029">
          <cell r="A3029" t="str">
            <v>H1360</v>
          </cell>
          <cell r="B3029" t="str">
            <v>HRM F&amp;B MGRS SCH</v>
          </cell>
        </row>
        <row r="3030">
          <cell r="A3030" t="str">
            <v>H1364</v>
          </cell>
          <cell r="B3030" t="str">
            <v>HRS ANNUAL CHAINE SCHOLARSHIP</v>
          </cell>
        </row>
        <row r="3031">
          <cell r="A3031" t="str">
            <v>H1370</v>
          </cell>
          <cell r="B3031" t="str">
            <v>HRM GOURMET NIGHT END SCHOLARS</v>
          </cell>
        </row>
        <row r="3032">
          <cell r="A3032" t="str">
            <v>H1374</v>
          </cell>
          <cell r="B3032" t="str">
            <v>HRM GHHMA SCHOLARSHIP</v>
          </cell>
        </row>
        <row r="3033">
          <cell r="A3033" t="str">
            <v>H1380</v>
          </cell>
          <cell r="B3033" t="str">
            <v>NAT ASSOC CATERING EXECUTIVE S</v>
          </cell>
        </row>
        <row r="3034">
          <cell r="A3034" t="str">
            <v>H1382</v>
          </cell>
          <cell r="B3034" t="str">
            <v>FRED PARKS WINE CELLAR ENDOW S</v>
          </cell>
        </row>
        <row r="3035">
          <cell r="A3035" t="str">
            <v>H1390</v>
          </cell>
          <cell r="B3035" t="str">
            <v>JUDGE MARY BACON SCHOL ENDOW</v>
          </cell>
        </row>
        <row r="3036">
          <cell r="A3036" t="str">
            <v>H1394</v>
          </cell>
          <cell r="B3036" t="str">
            <v>BIO HLS&amp;R SCHOLARSHIP</v>
          </cell>
        </row>
        <row r="3037">
          <cell r="A3037" t="str">
            <v>H1400</v>
          </cell>
          <cell r="B3037" t="str">
            <v>CHEM ALUM AT SHELL SCH</v>
          </cell>
        </row>
        <row r="3038">
          <cell r="A3038" t="str">
            <v>H1406</v>
          </cell>
          <cell r="B3038" t="str">
            <v>NSM ALUMNI ASSOC SCHOLARSHIP</v>
          </cell>
        </row>
        <row r="3039">
          <cell r="A3039" t="str">
            <v>H1410</v>
          </cell>
          <cell r="B3039" t="str">
            <v>NSM - PERKIN ELMER SCHOLARSHIP</v>
          </cell>
        </row>
        <row r="3040">
          <cell r="A3040" t="str">
            <v>H1412</v>
          </cell>
          <cell r="B3040" t="str">
            <v>NSM DAVIS SCHOL ENDOW FUND</v>
          </cell>
        </row>
        <row r="3041">
          <cell r="A3041" t="str">
            <v>H1416</v>
          </cell>
          <cell r="B3041" t="str">
            <v>HRM VALLONE ENDOWED SCHOLARSHI</v>
          </cell>
        </row>
        <row r="3042">
          <cell r="A3042" t="str">
            <v>H1428</v>
          </cell>
          <cell r="B3042" t="str">
            <v>PHAR WEBBER SCHOLARSHIP ENDOWM</v>
          </cell>
        </row>
        <row r="3043">
          <cell r="A3043" t="str">
            <v>H1436</v>
          </cell>
          <cell r="B3043" t="str">
            <v>ROBERT L. BOBLITT SCHOLARSHIP</v>
          </cell>
        </row>
        <row r="3044">
          <cell r="A3044" t="str">
            <v>H1440</v>
          </cell>
          <cell r="B3044" t="str">
            <v>LEHMANN, G.&amp; J.W. KOLBE QUASI</v>
          </cell>
        </row>
        <row r="3045">
          <cell r="A3045" t="str">
            <v>H1442</v>
          </cell>
          <cell r="B3045" t="str">
            <v>PHA DEAN'S SCHOLARSHIP ENDOWME</v>
          </cell>
        </row>
        <row r="3046">
          <cell r="A3046" t="str">
            <v>H1444</v>
          </cell>
          <cell r="B3046" t="str">
            <v>ROY WIESE JR END SCHO</v>
          </cell>
        </row>
        <row r="3047">
          <cell r="A3047" t="str">
            <v>H1446</v>
          </cell>
          <cell r="B3047" t="str">
            <v>LOVOI ENDOWED SCHOLARSHIP ACCO</v>
          </cell>
        </row>
        <row r="3048">
          <cell r="A3048" t="str">
            <v>H1448</v>
          </cell>
          <cell r="B3048" t="str">
            <v>KMART EXCEL COM PHA</v>
          </cell>
        </row>
        <row r="3049">
          <cell r="A3049" t="str">
            <v>H1454</v>
          </cell>
          <cell r="B3049" t="str">
            <v>GUPTA ACADEMIC AWARD ENDOWMT S</v>
          </cell>
        </row>
        <row r="3050">
          <cell r="A3050" t="str">
            <v>H1460</v>
          </cell>
          <cell r="B3050" t="str">
            <v>PHA KROGER CO. SCHOL ENDOWMENT</v>
          </cell>
        </row>
        <row r="3051">
          <cell r="A3051" t="str">
            <v>H1462</v>
          </cell>
          <cell r="B3051" t="str">
            <v>PES-BEXAR COUNTY- PHAR</v>
          </cell>
        </row>
        <row r="3052">
          <cell r="A3052" t="str">
            <v>H1462</v>
          </cell>
          <cell r="B3052" t="str">
            <v>PES-BEXAR COUNTY- PHAR</v>
          </cell>
        </row>
        <row r="3053">
          <cell r="A3053" t="str">
            <v>H1462</v>
          </cell>
          <cell r="B3053" t="str">
            <v>PES-BEXAR COUNTY- PHAR</v>
          </cell>
        </row>
        <row r="3054">
          <cell r="A3054" t="str">
            <v>H1466</v>
          </cell>
          <cell r="B3054" t="str">
            <v>PES-CUELLAR- PHAR</v>
          </cell>
        </row>
        <row r="3055">
          <cell r="A3055" t="str">
            <v>H1466</v>
          </cell>
          <cell r="B3055" t="str">
            <v>PES-CUELLAR- PHAR</v>
          </cell>
        </row>
        <row r="3056">
          <cell r="A3056" t="str">
            <v>H1466</v>
          </cell>
          <cell r="B3056" t="str">
            <v>PES-CUELLAR- PHAR</v>
          </cell>
        </row>
        <row r="3057">
          <cell r="A3057" t="str">
            <v>H1468</v>
          </cell>
          <cell r="B3057" t="str">
            <v>SOS HAYDEN END SCHOL</v>
          </cell>
        </row>
        <row r="3058">
          <cell r="A3058" t="str">
            <v>H1472</v>
          </cell>
          <cell r="B3058" t="str">
            <v>SOS D SHEER SCHOLARSHIP</v>
          </cell>
        </row>
        <row r="3059">
          <cell r="A3059" t="str">
            <v>H1478</v>
          </cell>
          <cell r="B3059" t="str">
            <v>SOCIAL SCIENCE DON SANDERS SCH</v>
          </cell>
        </row>
        <row r="3060">
          <cell r="A3060" t="str">
            <v>H1480</v>
          </cell>
          <cell r="B3060" t="str">
            <v>SOS ALUMNI ASSOC SCHOLARSHIP</v>
          </cell>
        </row>
        <row r="3061">
          <cell r="A3061" t="str">
            <v>H1482</v>
          </cell>
          <cell r="B3061" t="str">
            <v>SOS DEBRA DANBURG ENDOWMENT SC</v>
          </cell>
        </row>
        <row r="3062">
          <cell r="A3062" t="str">
            <v>H1486</v>
          </cell>
          <cell r="B3062" t="str">
            <v>ROBERT ECKELS SCHOLARSHIP ENDO</v>
          </cell>
        </row>
        <row r="3063">
          <cell r="A3063" t="str">
            <v>H1492</v>
          </cell>
          <cell r="B3063" t="str">
            <v>JOHN LIENHARD SCHOLAR ENDOW</v>
          </cell>
        </row>
        <row r="3064">
          <cell r="A3064" t="str">
            <v>H1492</v>
          </cell>
          <cell r="B3064" t="str">
            <v>JOHN LIENHARD SCHOLAR ENDOW</v>
          </cell>
        </row>
        <row r="3065">
          <cell r="A3065" t="str">
            <v>H1494</v>
          </cell>
          <cell r="B3065" t="str">
            <v>CLARA SMITH CHARITABLE</v>
          </cell>
        </row>
        <row r="3066">
          <cell r="A3066" t="str">
            <v>H1498</v>
          </cell>
          <cell r="B3066" t="str">
            <v>HOLBA SCHOLARSHIP ENDOW</v>
          </cell>
        </row>
        <row r="3067">
          <cell r="A3067" t="str">
            <v>H1498</v>
          </cell>
          <cell r="B3067" t="str">
            <v>HOLBA SCHOLARSHIP ENDOW</v>
          </cell>
        </row>
        <row r="3068">
          <cell r="A3068" t="str">
            <v>H1502</v>
          </cell>
          <cell r="B3068" t="str">
            <v>SW STEWART SCHOLARSHIP</v>
          </cell>
        </row>
        <row r="3069">
          <cell r="A3069" t="str">
            <v>H1504</v>
          </cell>
          <cell r="B3069" t="str">
            <v>PEF-CLEMENGER-GSSW</v>
          </cell>
        </row>
        <row r="3070">
          <cell r="A3070" t="str">
            <v>H1506</v>
          </cell>
          <cell r="B3070" t="str">
            <v>TECH-FORKNER SCH END</v>
          </cell>
        </row>
        <row r="3071">
          <cell r="A3071" t="str">
            <v>H1508</v>
          </cell>
          <cell r="B3071" t="str">
            <v>TECH RP DOSS END SCH</v>
          </cell>
        </row>
        <row r="3072">
          <cell r="A3072" t="str">
            <v>H1514</v>
          </cell>
          <cell r="B3072" t="str">
            <v>PES-JONES-TECH</v>
          </cell>
        </row>
        <row r="3073">
          <cell r="A3073" t="str">
            <v>H1514</v>
          </cell>
          <cell r="B3073" t="str">
            <v>PES-JONES-TECH</v>
          </cell>
        </row>
        <row r="3074">
          <cell r="A3074" t="str">
            <v>H1514</v>
          </cell>
          <cell r="B3074" t="str">
            <v>PES-JONES-TECH</v>
          </cell>
        </row>
        <row r="3075">
          <cell r="A3075" t="str">
            <v>H1518</v>
          </cell>
          <cell r="B3075" t="str">
            <v>MCMILLAN SCHOLARSHIP ENDOWMENT</v>
          </cell>
        </row>
        <row r="3076">
          <cell r="A3076" t="str">
            <v>H1520</v>
          </cell>
          <cell r="B3076" t="str">
            <v>HONORS-FIELDS SCHOLARSHIP ENDO</v>
          </cell>
        </row>
        <row r="3077">
          <cell r="A3077" t="str">
            <v>H1522</v>
          </cell>
          <cell r="B3077" t="str">
            <v>HONORS-KNAPP SCHOLARSHIP ENDOW</v>
          </cell>
        </row>
        <row r="3078">
          <cell r="A3078" t="str">
            <v>H1530</v>
          </cell>
          <cell r="B3078" t="str">
            <v>PRESIDENTIAL ENDOWED SCHOL MAT</v>
          </cell>
        </row>
        <row r="3079">
          <cell r="A3079" t="str">
            <v>H1532</v>
          </cell>
          <cell r="B3079" t="str">
            <v>DR HARVEY L JOHNSON SCHOLARSHI</v>
          </cell>
        </row>
        <row r="3080">
          <cell r="A3080" t="str">
            <v>H1534</v>
          </cell>
          <cell r="B3080" t="str">
            <v>JULIE RYAN ACADEMIC SCHOLARSHI</v>
          </cell>
        </row>
        <row r="3081">
          <cell r="A3081" t="str">
            <v>H1534</v>
          </cell>
          <cell r="B3081" t="str">
            <v>JULIE RYAN ACADEMIC SCHOLARSHI</v>
          </cell>
        </row>
        <row r="3082">
          <cell r="A3082" t="str">
            <v>H1534</v>
          </cell>
          <cell r="B3082" t="str">
            <v>JULIE RYAN ACADEMIC SCHOLARSHI</v>
          </cell>
        </row>
        <row r="3083">
          <cell r="A3083" t="str">
            <v>H1540</v>
          </cell>
          <cell r="B3083" t="str">
            <v>R FITZGERALD SCH FUN</v>
          </cell>
        </row>
        <row r="3084">
          <cell r="A3084" t="str">
            <v>H1540</v>
          </cell>
          <cell r="B3084" t="str">
            <v>R FITZGERALD SCH FUN</v>
          </cell>
        </row>
        <row r="3085">
          <cell r="A3085" t="str">
            <v>H1540</v>
          </cell>
          <cell r="B3085" t="str">
            <v>R FITZGERALD SCH FUN</v>
          </cell>
        </row>
        <row r="3086">
          <cell r="A3086" t="str">
            <v>H1542</v>
          </cell>
          <cell r="B3086" t="str">
            <v>HONORS E DYER SCH END</v>
          </cell>
        </row>
        <row r="3087">
          <cell r="A3087" t="str">
            <v>H1548</v>
          </cell>
          <cell r="B3087" t="str">
            <v>HONORS COOPER SCHOLARSHIP ENDO</v>
          </cell>
        </row>
        <row r="3088">
          <cell r="A3088" t="str">
            <v>H1550</v>
          </cell>
          <cell r="B3088" t="str">
            <v>EICHHORN  PATRICIA A ENDOW SCH</v>
          </cell>
        </row>
        <row r="3089">
          <cell r="A3089" t="str">
            <v>H1550</v>
          </cell>
          <cell r="B3089" t="str">
            <v>EICHHORN  PATRICIA A ENDOW SCH</v>
          </cell>
        </row>
        <row r="3090">
          <cell r="A3090" t="str">
            <v>H1552</v>
          </cell>
          <cell r="B3090" t="str">
            <v>MONSIGNOR DEXTER GEORGE ENDOW</v>
          </cell>
        </row>
        <row r="3091">
          <cell r="A3091" t="str">
            <v>H1552</v>
          </cell>
          <cell r="B3091" t="str">
            <v>MONSIGNOR DEXTER GEORGE ENDOW</v>
          </cell>
        </row>
        <row r="3092">
          <cell r="A3092" t="str">
            <v>H1552</v>
          </cell>
          <cell r="B3092" t="str">
            <v>MONSIGNOR DEXTER GEORGE ENDOW</v>
          </cell>
        </row>
        <row r="3093">
          <cell r="A3093" t="str">
            <v>H1554</v>
          </cell>
          <cell r="B3093" t="str">
            <v>HONORS TEMPLE SCHOLARSHIPS</v>
          </cell>
        </row>
        <row r="3094">
          <cell r="A3094" t="str">
            <v>H1558</v>
          </cell>
          <cell r="B3094" t="str">
            <v>COASTAL SECURITIES SCHOLARSHIP</v>
          </cell>
        </row>
        <row r="3095">
          <cell r="A3095" t="str">
            <v>H1560</v>
          </cell>
          <cell r="B3095" t="str">
            <v>HEARST SCHOLARSHIP</v>
          </cell>
        </row>
        <row r="3096">
          <cell r="A3096" t="str">
            <v>H1572</v>
          </cell>
          <cell r="B3096" t="str">
            <v>HONORS-HOU ENDOW UNDERGRAD RES</v>
          </cell>
        </row>
        <row r="3097">
          <cell r="A3097" t="str">
            <v>H1576</v>
          </cell>
          <cell r="B3097" t="str">
            <v>BECKY &amp; TRUMAN ARNOLD SCHOL EN</v>
          </cell>
        </row>
        <row r="3098">
          <cell r="A3098" t="str">
            <v>H1578</v>
          </cell>
          <cell r="B3098" t="str">
            <v>J.C. STUDY ABROAD ENDOWMENT SC</v>
          </cell>
        </row>
        <row r="3099">
          <cell r="A3099" t="str">
            <v>H1608</v>
          </cell>
          <cell r="B3099" t="str">
            <v>PERKINS &amp; CHRISTIE S</v>
          </cell>
        </row>
        <row r="3100">
          <cell r="A3100" t="str">
            <v>H1608</v>
          </cell>
          <cell r="B3100" t="str">
            <v>PERKINS &amp; CHRISTIE S</v>
          </cell>
        </row>
        <row r="3101">
          <cell r="A3101" t="str">
            <v>H1608</v>
          </cell>
          <cell r="B3101" t="str">
            <v>PERKINS &amp; CHRISTIE S</v>
          </cell>
        </row>
        <row r="3102">
          <cell r="A3102" t="str">
            <v>H1610</v>
          </cell>
          <cell r="B3102" t="str">
            <v>DOW ALUMNI CAMP SCHO</v>
          </cell>
        </row>
        <row r="3103">
          <cell r="A3103" t="str">
            <v>H1610</v>
          </cell>
          <cell r="B3103" t="str">
            <v>DOW ALUMNI CAMP SCHO</v>
          </cell>
        </row>
        <row r="3104">
          <cell r="A3104" t="str">
            <v>H1610</v>
          </cell>
          <cell r="B3104" t="str">
            <v>DOW ALUMNI CAMP SCHO</v>
          </cell>
        </row>
        <row r="3105">
          <cell r="A3105" t="str">
            <v>H1612</v>
          </cell>
          <cell r="B3105" t="str">
            <v>PERKINS, RB ENDOW FUND</v>
          </cell>
        </row>
        <row r="3106">
          <cell r="A3106" t="str">
            <v>H1612</v>
          </cell>
          <cell r="B3106" t="str">
            <v>PERKINS  RB ENDOW FUND</v>
          </cell>
        </row>
        <row r="3107">
          <cell r="A3107" t="str">
            <v>H1612</v>
          </cell>
          <cell r="B3107" t="str">
            <v>PERKINS  RB ENDOW FUND</v>
          </cell>
        </row>
        <row r="3108">
          <cell r="A3108" t="str">
            <v>H1614</v>
          </cell>
          <cell r="B3108" t="str">
            <v>BOHNER MEMORIAL SCH END</v>
          </cell>
        </row>
        <row r="3109">
          <cell r="A3109" t="str">
            <v>H1614</v>
          </cell>
          <cell r="B3109" t="str">
            <v>BOHNER MEMORIAL SCH END</v>
          </cell>
        </row>
        <row r="3110">
          <cell r="A3110" t="str">
            <v>H1616</v>
          </cell>
          <cell r="B3110" t="str">
            <v>FARMERS INSUR GROUP</v>
          </cell>
        </row>
        <row r="3111">
          <cell r="A3111" t="str">
            <v>H1627</v>
          </cell>
          <cell r="B3111" t="str">
            <v>HOME ECO ENDOWED SCH</v>
          </cell>
        </row>
        <row r="3112">
          <cell r="A3112" t="str">
            <v>H1631</v>
          </cell>
          <cell r="B3112" t="str">
            <v>FRANKLIN SCHOLARSHIP FUND</v>
          </cell>
        </row>
        <row r="3113">
          <cell r="A3113" t="str">
            <v>H1631</v>
          </cell>
          <cell r="B3113" t="str">
            <v>FRANKLIN SCHOLARSHIP FUND</v>
          </cell>
        </row>
        <row r="3114">
          <cell r="A3114" t="str">
            <v>H1631</v>
          </cell>
          <cell r="B3114" t="str">
            <v>FRANKLIN SCHOLARSHIP FUND</v>
          </cell>
        </row>
        <row r="3115">
          <cell r="A3115" t="str">
            <v>H1639</v>
          </cell>
          <cell r="B3115" t="str">
            <v>AW LEE ENDOWED SCHOLARSHIP</v>
          </cell>
        </row>
        <row r="3116">
          <cell r="A3116" t="str">
            <v>H1639</v>
          </cell>
          <cell r="B3116" t="str">
            <v>AW LEE ENDOWED SCHOLARSHIP</v>
          </cell>
        </row>
        <row r="3117">
          <cell r="A3117" t="str">
            <v>H1643</v>
          </cell>
          <cell r="B3117" t="str">
            <v>SPEECH ENDOWED SCHOL</v>
          </cell>
        </row>
        <row r="3118">
          <cell r="A3118" t="str">
            <v>H1645</v>
          </cell>
          <cell r="B3118" t="str">
            <v>UNDERWOOD W W SCHOLARSHIP</v>
          </cell>
        </row>
        <row r="3119">
          <cell r="A3119" t="str">
            <v>H1647</v>
          </cell>
          <cell r="B3119" t="str">
            <v>SCARDINO JOURNALISM FUND</v>
          </cell>
        </row>
        <row r="3120">
          <cell r="A3120" t="str">
            <v>H1649</v>
          </cell>
          <cell r="B3120" t="str">
            <v>KUHLMAN W J OPT SCHO</v>
          </cell>
        </row>
        <row r="3121">
          <cell r="A3121" t="str">
            <v>H1651</v>
          </cell>
          <cell r="B3121" t="str">
            <v>COMM FLAHERTY SCHOLARSHIP FUND</v>
          </cell>
        </row>
        <row r="3122">
          <cell r="A3122" t="str">
            <v>H1653</v>
          </cell>
          <cell r="B3122" t="str">
            <v>LAUFMAN MEMORIAL FUND</v>
          </cell>
        </row>
        <row r="3123">
          <cell r="A3123" t="str">
            <v>H1655</v>
          </cell>
          <cell r="B3123" t="str">
            <v>BLAFFER S C ART SCHOLARSHIP</v>
          </cell>
        </row>
        <row r="3124">
          <cell r="A3124" t="str">
            <v>H1657</v>
          </cell>
          <cell r="B3124" t="str">
            <v>STADTLER SCHOLARHSIP</v>
          </cell>
        </row>
        <row r="3125">
          <cell r="A3125" t="str">
            <v>H1657</v>
          </cell>
          <cell r="B3125" t="str">
            <v>STADTLER SCHOLARHSIP</v>
          </cell>
        </row>
        <row r="3126">
          <cell r="A3126" t="str">
            <v>H1657</v>
          </cell>
          <cell r="B3126" t="str">
            <v>STADTLER SCHOLARHSIP</v>
          </cell>
        </row>
        <row r="3127">
          <cell r="A3127" t="str">
            <v>H1661</v>
          </cell>
          <cell r="B3127" t="str">
            <v>LAW FULTZ MEM SCH FUND</v>
          </cell>
        </row>
        <row r="3128">
          <cell r="A3128" t="str">
            <v>H1663</v>
          </cell>
          <cell r="B3128" t="str">
            <v>LATIN AMER STUDENT SCHOLARSHIP</v>
          </cell>
        </row>
        <row r="3129">
          <cell r="A3129" t="str">
            <v>H1669</v>
          </cell>
          <cell r="B3129" t="str">
            <v>CULLEN END GRAD FELLOWSHIPS</v>
          </cell>
        </row>
        <row r="3130">
          <cell r="A3130" t="str">
            <v>H1687</v>
          </cell>
          <cell r="B3130" t="str">
            <v>ART FLAXMAN ENDOWED SCH</v>
          </cell>
        </row>
        <row r="3131">
          <cell r="A3131" t="str">
            <v>H1693</v>
          </cell>
          <cell r="B3131" t="str">
            <v>GULF OIL FOUND ENGIN</v>
          </cell>
        </row>
        <row r="3132">
          <cell r="A3132" t="str">
            <v>H1697</v>
          </cell>
          <cell r="B3132" t="str">
            <v>HONORS AUTREY ENDOWED SCH</v>
          </cell>
        </row>
        <row r="3133">
          <cell r="A3133" t="str">
            <v>H1699</v>
          </cell>
          <cell r="B3133" t="str">
            <v>MARY LOOK SCHOLARSHIP</v>
          </cell>
        </row>
        <row r="3134">
          <cell r="A3134" t="str">
            <v>H1703</v>
          </cell>
          <cell r="B3134" t="str">
            <v>DETERING ARCH SCHOL</v>
          </cell>
        </row>
        <row r="3135">
          <cell r="A3135" t="str">
            <v>H1707</v>
          </cell>
          <cell r="B3135" t="str">
            <v>LECHINGER END ARCH</v>
          </cell>
        </row>
        <row r="3136">
          <cell r="A3136" t="str">
            <v>H1709</v>
          </cell>
          <cell r="B3136" t="str">
            <v>WINIUS-BRANDON SCHOLARSHIP</v>
          </cell>
        </row>
        <row r="3137">
          <cell r="A3137" t="str">
            <v>H1715</v>
          </cell>
          <cell r="B3137" t="str">
            <v>NINA CULLINAN SCHOLARSHIP</v>
          </cell>
        </row>
        <row r="3138">
          <cell r="A3138" t="str">
            <v>H1715</v>
          </cell>
          <cell r="B3138" t="str">
            <v>NINA CULLINAN SCHOLARSHIP</v>
          </cell>
        </row>
        <row r="3139">
          <cell r="A3139" t="str">
            <v>H1715</v>
          </cell>
          <cell r="B3139" t="str">
            <v>NINA CULLINAN SCHOLARSHIP</v>
          </cell>
        </row>
        <row r="3140">
          <cell r="A3140" t="str">
            <v>H1717</v>
          </cell>
          <cell r="B3140" t="str">
            <v>MURRAY MILLER END SCH-HISTORY</v>
          </cell>
        </row>
        <row r="3141">
          <cell r="A3141" t="str">
            <v>H1719</v>
          </cell>
          <cell r="B3141" t="str">
            <v>ZIMMER MEMORIAL SCHOLARHIP</v>
          </cell>
        </row>
        <row r="3142">
          <cell r="A3142" t="str">
            <v>H1719</v>
          </cell>
          <cell r="B3142" t="str">
            <v>ZIMMER MEMORIAL SCHOLARHIP</v>
          </cell>
        </row>
        <row r="3143">
          <cell r="A3143" t="str">
            <v>H1723</v>
          </cell>
          <cell r="B3143" t="str">
            <v>MUSIC KATIMS ENDOWED SCH</v>
          </cell>
        </row>
        <row r="3144">
          <cell r="A3144" t="str">
            <v>H1725</v>
          </cell>
          <cell r="B3144" t="str">
            <v>HRM BLISS SCHOLARSHIP</v>
          </cell>
        </row>
        <row r="3145">
          <cell r="A3145" t="str">
            <v>H1731</v>
          </cell>
          <cell r="B3145" t="str">
            <v>MUSIC BURR ENDOWED SCHOLARSHIP</v>
          </cell>
        </row>
        <row r="3146">
          <cell r="A3146" t="str">
            <v>H1733</v>
          </cell>
          <cell r="B3146" t="str">
            <v>LUCIA LA MADRID CAIN</v>
          </cell>
        </row>
        <row r="3147">
          <cell r="A3147" t="str">
            <v>H1737</v>
          </cell>
          <cell r="B3147" t="str">
            <v>ALEXANDER  ERIC PHILIP END SCH</v>
          </cell>
        </row>
        <row r="3148">
          <cell r="A3148" t="str">
            <v>H1737</v>
          </cell>
          <cell r="B3148" t="str">
            <v>ALEXANDER  ERIC PHILIP END SCH</v>
          </cell>
        </row>
        <row r="3149">
          <cell r="A3149" t="str">
            <v>H1739</v>
          </cell>
          <cell r="B3149" t="str">
            <v>MCDERMOTT INTERNATIONAL</v>
          </cell>
        </row>
        <row r="3150">
          <cell r="A3150" t="str">
            <v>H1739</v>
          </cell>
          <cell r="B3150" t="str">
            <v>MCDERMOTT INTERNATIONAL</v>
          </cell>
        </row>
        <row r="3151">
          <cell r="A3151" t="str">
            <v>H1741</v>
          </cell>
          <cell r="B3151" t="str">
            <v>PES- HOFFMAN, GIS</v>
          </cell>
        </row>
        <row r="3152">
          <cell r="A3152" t="str">
            <v>H1741</v>
          </cell>
          <cell r="B3152" t="str">
            <v>PES- HOFFMAN  GIS</v>
          </cell>
        </row>
        <row r="3153">
          <cell r="A3153" t="str">
            <v>H1741</v>
          </cell>
          <cell r="B3153" t="str">
            <v>PES- HOFFMAN  GIS</v>
          </cell>
        </row>
        <row r="3154">
          <cell r="A3154" t="str">
            <v>H1742</v>
          </cell>
          <cell r="B3154" t="str">
            <v>PHI BETA NATIONAL PROF. SCH</v>
          </cell>
        </row>
        <row r="3155">
          <cell r="A3155" t="str">
            <v>H1743</v>
          </cell>
          <cell r="B3155" t="str">
            <v>PES - PICKERING-GIS</v>
          </cell>
        </row>
        <row r="3156">
          <cell r="A3156" t="str">
            <v>H1743</v>
          </cell>
          <cell r="B3156" t="str">
            <v>PES - PICKERING-GIS</v>
          </cell>
        </row>
        <row r="3157">
          <cell r="A3157" t="str">
            <v>H1743</v>
          </cell>
          <cell r="B3157" t="str">
            <v>PES - PICKERING-GIS</v>
          </cell>
        </row>
        <row r="3158">
          <cell r="A3158" t="str">
            <v>H1791</v>
          </cell>
          <cell r="B3158" t="str">
            <v>E M NELSON SCHOL FD</v>
          </cell>
        </row>
        <row r="3159">
          <cell r="A3159" t="str">
            <v>H2173</v>
          </cell>
          <cell r="B3159" t="str">
            <v>JUNIOR SERVICE LEAGUE</v>
          </cell>
        </row>
        <row r="3160">
          <cell r="A3160" t="str">
            <v>H2173</v>
          </cell>
          <cell r="B3160" t="str">
            <v>JUNIOR SERVICE LEAGUE</v>
          </cell>
        </row>
        <row r="3161">
          <cell r="A3161" t="str">
            <v>H2177</v>
          </cell>
          <cell r="B3161" t="str">
            <v>MOODY FOUNDATION</v>
          </cell>
        </row>
        <row r="3162">
          <cell r="A3162" t="str">
            <v>H2177</v>
          </cell>
          <cell r="B3162" t="str">
            <v>MOODY FOUNDATION</v>
          </cell>
        </row>
        <row r="3163">
          <cell r="A3163" t="str">
            <v>H2177</v>
          </cell>
          <cell r="B3163" t="str">
            <v>MOODY FOUNDATION</v>
          </cell>
        </row>
        <row r="3164">
          <cell r="A3164" t="str">
            <v>H2183</v>
          </cell>
          <cell r="B3164" t="str">
            <v>CHIC-FIL-A SCHOLARSHIP</v>
          </cell>
        </row>
        <row r="3165">
          <cell r="A3165" t="str">
            <v>H2183</v>
          </cell>
          <cell r="B3165" t="str">
            <v>CHIC-FIL-A SCHOLARSHIP</v>
          </cell>
        </row>
        <row r="3166">
          <cell r="A3166" t="str">
            <v>H2183</v>
          </cell>
          <cell r="B3166" t="str">
            <v>CHIC-FIL-A SCHOLARSHIP</v>
          </cell>
        </row>
        <row r="3167">
          <cell r="A3167" t="str">
            <v>H2200</v>
          </cell>
          <cell r="B3167" t="str">
            <v>PROPORTIONALITY EXPENDITURES</v>
          </cell>
        </row>
        <row r="3168">
          <cell r="A3168" t="str">
            <v>H2203</v>
          </cell>
          <cell r="B3168" t="str">
            <v>GALENA PARK ISD SCHOOL</v>
          </cell>
        </row>
        <row r="3169">
          <cell r="A3169" t="str">
            <v>H2203</v>
          </cell>
          <cell r="B3169" t="str">
            <v>GALENA PARK ISD SCHOOL</v>
          </cell>
        </row>
        <row r="3170">
          <cell r="A3170" t="str">
            <v>H2203</v>
          </cell>
          <cell r="B3170" t="str">
            <v>GALENA PARK ISD SCHOOL</v>
          </cell>
        </row>
        <row r="3171">
          <cell r="A3171" t="str">
            <v>H2211</v>
          </cell>
          <cell r="B3171" t="str">
            <v>TX INTERSCHOL LEAGUE FD</v>
          </cell>
        </row>
        <row r="3172">
          <cell r="A3172" t="str">
            <v>H2211</v>
          </cell>
          <cell r="B3172" t="str">
            <v>TX INTERSCHOL LEAGUE FD</v>
          </cell>
        </row>
        <row r="3173">
          <cell r="A3173" t="str">
            <v>H2213</v>
          </cell>
          <cell r="B3173" t="str">
            <v>YMCA URBAN SERVICES</v>
          </cell>
        </row>
        <row r="3174">
          <cell r="A3174" t="str">
            <v>H2213</v>
          </cell>
          <cell r="B3174" t="str">
            <v>YMCA URBAN SERVICES</v>
          </cell>
        </row>
        <row r="3175">
          <cell r="A3175" t="str">
            <v>H2213</v>
          </cell>
          <cell r="B3175" t="str">
            <v>YMCA URBAN SERVICES</v>
          </cell>
        </row>
        <row r="3176">
          <cell r="A3176" t="str">
            <v>H2217</v>
          </cell>
          <cell r="B3176" t="str">
            <v>HOUSTON ISD SCHOLARSHIP</v>
          </cell>
        </row>
        <row r="3177">
          <cell r="A3177" t="str">
            <v>H2217</v>
          </cell>
          <cell r="B3177" t="str">
            <v>HOUSTON ISD SCHOLARSHIP</v>
          </cell>
        </row>
        <row r="3178">
          <cell r="A3178" t="str">
            <v>H2217</v>
          </cell>
          <cell r="B3178" t="str">
            <v>HOUSTON ISD SCHOLARSHIP</v>
          </cell>
        </row>
        <row r="3179">
          <cell r="A3179" t="str">
            <v>H2221</v>
          </cell>
          <cell r="B3179" t="str">
            <v>ALPHA KAPPA ALPHA SORORITY</v>
          </cell>
        </row>
        <row r="3180">
          <cell r="A3180" t="str">
            <v>H2221</v>
          </cell>
          <cell r="B3180" t="str">
            <v>ALPHA KAPPA ALPHA SORORITY</v>
          </cell>
        </row>
        <row r="3181">
          <cell r="A3181" t="str">
            <v>H2221</v>
          </cell>
          <cell r="B3181" t="str">
            <v>ALPHA KAPPA ALPHA SORORITY</v>
          </cell>
        </row>
        <row r="3182">
          <cell r="A3182" t="str">
            <v>H2225</v>
          </cell>
          <cell r="B3182" t="str">
            <v>HOUS CHAPTER LINKS</v>
          </cell>
        </row>
        <row r="3183">
          <cell r="A3183" t="str">
            <v>H2225</v>
          </cell>
          <cell r="B3183" t="str">
            <v>HOUS CHAPTER LINKS</v>
          </cell>
        </row>
        <row r="3184">
          <cell r="A3184" t="str">
            <v>H2229</v>
          </cell>
          <cell r="B3184" t="str">
            <v>SEMBRADORES DE AMISTAD ED FD I</v>
          </cell>
        </row>
        <row r="3185">
          <cell r="A3185" t="str">
            <v>H2229</v>
          </cell>
          <cell r="B3185" t="str">
            <v>SEMBRADORES DE AMISTAD ED FD I</v>
          </cell>
        </row>
        <row r="3186">
          <cell r="A3186" t="str">
            <v>H2229</v>
          </cell>
          <cell r="B3186" t="str">
            <v>SEMBRADORES DE AMISTAD ED FD I</v>
          </cell>
        </row>
        <row r="3187">
          <cell r="A3187" t="str">
            <v>H2233</v>
          </cell>
          <cell r="B3187" t="str">
            <v>SAN JACINTO DAY FOUNDATION</v>
          </cell>
        </row>
        <row r="3188">
          <cell r="A3188" t="str">
            <v>H2233</v>
          </cell>
          <cell r="B3188" t="str">
            <v>SAN JACINTO DAY FOUNDATION</v>
          </cell>
        </row>
        <row r="3189">
          <cell r="A3189" t="str">
            <v>H2233</v>
          </cell>
          <cell r="B3189" t="str">
            <v>SAN JACINTO DAY FOUNDATION</v>
          </cell>
        </row>
        <row r="3190">
          <cell r="A3190" t="str">
            <v>H2239</v>
          </cell>
          <cell r="B3190" t="str">
            <v>AMERICAN LEGION SCHOLARSHIP</v>
          </cell>
        </row>
        <row r="3191">
          <cell r="A3191" t="str">
            <v>H2239</v>
          </cell>
          <cell r="B3191" t="str">
            <v>AMERICAN LEGION SCHOLARSHIP</v>
          </cell>
        </row>
        <row r="3192">
          <cell r="A3192" t="str">
            <v>H2247</v>
          </cell>
          <cell r="B3192" t="str">
            <v>J &amp; M GIBBS JONES SCHOLARSHIP</v>
          </cell>
        </row>
        <row r="3193">
          <cell r="A3193" t="str">
            <v>H2247</v>
          </cell>
          <cell r="B3193" t="str">
            <v>J &amp; M GIBBS JONES SCHOLARSHIP</v>
          </cell>
        </row>
        <row r="3194">
          <cell r="A3194" t="str">
            <v>H2247</v>
          </cell>
          <cell r="B3194" t="str">
            <v>J &amp; M GIBBS JONES SCHOLARSHIP</v>
          </cell>
        </row>
        <row r="3195">
          <cell r="A3195" t="str">
            <v>H2249</v>
          </cell>
          <cell r="B3195" t="str">
            <v>JUNIOR ACHIEVEMENT</v>
          </cell>
        </row>
        <row r="3196">
          <cell r="A3196" t="str">
            <v>H2249</v>
          </cell>
          <cell r="B3196" t="str">
            <v>JUNIOR ACHIEVEMENT</v>
          </cell>
        </row>
        <row r="3197">
          <cell r="A3197" t="str">
            <v>H2251</v>
          </cell>
          <cell r="B3197" t="str">
            <v>TEAGLE FOUNDATION</v>
          </cell>
        </row>
        <row r="3198">
          <cell r="A3198" t="str">
            <v>H2251</v>
          </cell>
          <cell r="B3198" t="str">
            <v>TEAGLE FOUNDATION</v>
          </cell>
        </row>
        <row r="3199">
          <cell r="A3199" t="str">
            <v>H2257</v>
          </cell>
          <cell r="B3199" t="str">
            <v>KIWANIS CLUBS</v>
          </cell>
        </row>
        <row r="3200">
          <cell r="A3200" t="str">
            <v>H2257</v>
          </cell>
          <cell r="B3200" t="str">
            <v>KIWANIS CLUBS</v>
          </cell>
        </row>
        <row r="3201">
          <cell r="A3201" t="str">
            <v>H2257</v>
          </cell>
          <cell r="B3201" t="str">
            <v>KIWANIS CLUBS</v>
          </cell>
        </row>
        <row r="3202">
          <cell r="A3202" t="str">
            <v>H2261</v>
          </cell>
          <cell r="B3202" t="str">
            <v>PHI DELTA KAPPA SORORITY</v>
          </cell>
        </row>
        <row r="3203">
          <cell r="A3203" t="str">
            <v>H2261</v>
          </cell>
          <cell r="B3203" t="str">
            <v>PHI DELTA KAPPA SORORITY</v>
          </cell>
        </row>
        <row r="3204">
          <cell r="A3204" t="str">
            <v>H2263</v>
          </cell>
          <cell r="B3204" t="str">
            <v>PHI BETA KAPPA ALUMNI</v>
          </cell>
        </row>
        <row r="3205">
          <cell r="A3205" t="str">
            <v>H2263</v>
          </cell>
          <cell r="B3205" t="str">
            <v>PHI BETA KAPPA ALUMNI</v>
          </cell>
        </row>
        <row r="3206">
          <cell r="A3206" t="str">
            <v>H2265</v>
          </cell>
          <cell r="B3206" t="str">
            <v>WORTHING SCHOLARSHIP</v>
          </cell>
        </row>
        <row r="3207">
          <cell r="A3207" t="str">
            <v>H2265</v>
          </cell>
          <cell r="B3207" t="str">
            <v>WORTHING SCHOLARSHIP</v>
          </cell>
        </row>
        <row r="3208">
          <cell r="A3208" t="str">
            <v>H2265</v>
          </cell>
          <cell r="B3208" t="str">
            <v>WORTHING SCHOLARSHIP</v>
          </cell>
        </row>
        <row r="3209">
          <cell r="A3209" t="str">
            <v>H2271</v>
          </cell>
          <cell r="B3209" t="str">
            <v>BAYLOR UNIV OF MEDICINE SCHOLA</v>
          </cell>
        </row>
        <row r="3210">
          <cell r="A3210" t="str">
            <v>H2271</v>
          </cell>
          <cell r="B3210" t="str">
            <v>BAYLOR UNIV OF MEDICINE SCHOLA</v>
          </cell>
        </row>
        <row r="3211">
          <cell r="A3211" t="str">
            <v>H2289</v>
          </cell>
          <cell r="B3211" t="str">
            <v>ROTARY CLUBS</v>
          </cell>
        </row>
        <row r="3212">
          <cell r="A3212" t="str">
            <v>H2289</v>
          </cell>
          <cell r="B3212" t="str">
            <v>ROTARY CLUBS</v>
          </cell>
        </row>
        <row r="3213">
          <cell r="A3213" t="str">
            <v>H2291</v>
          </cell>
          <cell r="B3213" t="str">
            <v>W PRICE MEMORIAL SCHOL FUND</v>
          </cell>
        </row>
        <row r="3214">
          <cell r="A3214" t="str">
            <v>H2291</v>
          </cell>
          <cell r="B3214" t="str">
            <v>W PRICE MEMORIAL SCHOL FUND</v>
          </cell>
        </row>
        <row r="3215">
          <cell r="A3215" t="str">
            <v>H2293</v>
          </cell>
          <cell r="B3215" t="str">
            <v>CROSBY ISD</v>
          </cell>
        </row>
        <row r="3216">
          <cell r="A3216" t="str">
            <v>H2293</v>
          </cell>
          <cell r="B3216" t="str">
            <v>CROSBY ISD</v>
          </cell>
        </row>
        <row r="3217">
          <cell r="A3217" t="str">
            <v>H2301</v>
          </cell>
          <cell r="B3217" t="str">
            <v>HOUSTON TENNIS ASSOC</v>
          </cell>
        </row>
        <row r="3218">
          <cell r="A3218" t="str">
            <v>H2301</v>
          </cell>
          <cell r="B3218" t="str">
            <v>HOUSTON TENNIS ASSOC</v>
          </cell>
        </row>
        <row r="3219">
          <cell r="A3219" t="str">
            <v>H2303</v>
          </cell>
          <cell r="B3219" t="str">
            <v>MEMORIAL HOSPITAL</v>
          </cell>
        </row>
        <row r="3220">
          <cell r="A3220" t="str">
            <v>H2303</v>
          </cell>
          <cell r="B3220" t="str">
            <v>MEMORIAL HOSPITAL</v>
          </cell>
        </row>
        <row r="3221">
          <cell r="A3221" t="str">
            <v>H2317</v>
          </cell>
          <cell r="B3221" t="str">
            <v>BAUMBERGER ENDOWMENT</v>
          </cell>
        </row>
        <row r="3222">
          <cell r="A3222" t="str">
            <v>H2317</v>
          </cell>
          <cell r="B3222" t="str">
            <v>BAUMBERGER ENDOWMENT</v>
          </cell>
        </row>
        <row r="3223">
          <cell r="A3223" t="str">
            <v>H2317</v>
          </cell>
          <cell r="B3223" t="str">
            <v>BAUMBERGER ENDOWMENT</v>
          </cell>
        </row>
        <row r="3224">
          <cell r="A3224" t="str">
            <v>H2323</v>
          </cell>
          <cell r="B3224" t="str">
            <v>LA PORTE ISD</v>
          </cell>
        </row>
        <row r="3225">
          <cell r="A3225" t="str">
            <v>H2323</v>
          </cell>
          <cell r="B3225" t="str">
            <v>LA PORTE ISD</v>
          </cell>
        </row>
        <row r="3226">
          <cell r="A3226" t="str">
            <v>H2337</v>
          </cell>
          <cell r="B3226" t="str">
            <v>HOUSTON LIVESTOCK</v>
          </cell>
        </row>
        <row r="3227">
          <cell r="A3227" t="str">
            <v>H2337</v>
          </cell>
          <cell r="B3227" t="str">
            <v>HOUSTON LIVESTOCK</v>
          </cell>
        </row>
        <row r="3228">
          <cell r="A3228" t="str">
            <v>H2337</v>
          </cell>
          <cell r="B3228" t="str">
            <v>HOUSTON LIVESTOCK</v>
          </cell>
        </row>
        <row r="3229">
          <cell r="A3229" t="str">
            <v>H2345</v>
          </cell>
          <cell r="B3229" t="str">
            <v>NEIGHBORHOOD CTR/WORKFORCE SOL</v>
          </cell>
        </row>
        <row r="3230">
          <cell r="A3230" t="str">
            <v>H2345</v>
          </cell>
          <cell r="B3230" t="str">
            <v>NEIGHBORHOOD CTR/WORKFORCE SOL</v>
          </cell>
        </row>
        <row r="3231">
          <cell r="A3231" t="str">
            <v>H2365</v>
          </cell>
          <cell r="B3231" t="str">
            <v>INST HISPANIC CULTURE</v>
          </cell>
        </row>
        <row r="3232">
          <cell r="A3232" t="str">
            <v>H2365</v>
          </cell>
          <cell r="B3232" t="str">
            <v>INST HISPANIC CULTURE</v>
          </cell>
        </row>
        <row r="3233">
          <cell r="A3233" t="str">
            <v>H2367</v>
          </cell>
          <cell r="B3233" t="str">
            <v>METRO EMPLOYEE ASSOC.</v>
          </cell>
        </row>
        <row r="3234">
          <cell r="A3234" t="str">
            <v>H2367</v>
          </cell>
          <cell r="B3234" t="str">
            <v>METRO EMPLOYEE ASSOC.</v>
          </cell>
        </row>
        <row r="3235">
          <cell r="A3235" t="str">
            <v>H2373</v>
          </cell>
          <cell r="B3235" t="str">
            <v>ALL PRIVATE NON SPEC SCHOLARSH</v>
          </cell>
        </row>
        <row r="3236">
          <cell r="A3236" t="str">
            <v>H2373</v>
          </cell>
          <cell r="B3236" t="str">
            <v>ALL PRIVATE NON SPEC SCHOLARSH</v>
          </cell>
        </row>
        <row r="3237">
          <cell r="A3237" t="str">
            <v>H2380</v>
          </cell>
          <cell r="B3237" t="str">
            <v>TUITION TPEG SET ASIDE</v>
          </cell>
        </row>
        <row r="3238">
          <cell r="A3238" t="str">
            <v>H2384</v>
          </cell>
          <cell r="B3238" t="str">
            <v>ATH H GREENWOOD E INT</v>
          </cell>
        </row>
        <row r="3239">
          <cell r="A3239" t="str">
            <v>H2387</v>
          </cell>
          <cell r="B3239" t="str">
            <v>ATH ENGELS END INTER</v>
          </cell>
        </row>
        <row r="3240">
          <cell r="A3240" t="str">
            <v>H2388</v>
          </cell>
          <cell r="B3240" t="str">
            <v>ATH CANNATA END INT</v>
          </cell>
        </row>
        <row r="3241">
          <cell r="A3241" t="str">
            <v>H2392</v>
          </cell>
          <cell r="B3241" t="str">
            <v>ATH LYLE, JAMES FOOTBALL END S</v>
          </cell>
        </row>
        <row r="3242">
          <cell r="A3242" t="str">
            <v>H2397</v>
          </cell>
          <cell r="B3242" t="str">
            <v>DODDS FAMILY SCHOLARSHIP</v>
          </cell>
        </row>
        <row r="3243">
          <cell r="A3243" t="str">
            <v>H2403</v>
          </cell>
          <cell r="B3243" t="str">
            <v>PES-ARMISTEAD, J-OPT</v>
          </cell>
        </row>
        <row r="3244">
          <cell r="A3244" t="str">
            <v>H2403</v>
          </cell>
          <cell r="B3244" t="str">
            <v>PES-ARMISTEAD  J-OPT</v>
          </cell>
        </row>
        <row r="3245">
          <cell r="A3245" t="str">
            <v>H2403</v>
          </cell>
          <cell r="B3245" t="str">
            <v>PES-ARMISTEAD  J-OPT</v>
          </cell>
        </row>
        <row r="3246">
          <cell r="A3246" t="str">
            <v>H2404</v>
          </cell>
          <cell r="B3246" t="str">
            <v>HSFA SCHOLARSHIP</v>
          </cell>
        </row>
        <row r="3247">
          <cell r="A3247" t="str">
            <v>H2405</v>
          </cell>
          <cell r="B3247" t="str">
            <v>TEXACO SCHOLARSHIP</v>
          </cell>
        </row>
        <row r="3248">
          <cell r="A3248" t="str">
            <v>H2407</v>
          </cell>
          <cell r="B3248" t="str">
            <v>DAN JONES SCHOLARSHIP</v>
          </cell>
        </row>
        <row r="3249">
          <cell r="A3249" t="str">
            <v>H2414</v>
          </cell>
          <cell r="B3249" t="str">
            <v>MELCHER VIOLIN ENDOWMENT</v>
          </cell>
        </row>
        <row r="3250">
          <cell r="A3250" t="str">
            <v>H2415</v>
          </cell>
          <cell r="B3250" t="str">
            <v>TOMATZ STRING QUARTET</v>
          </cell>
        </row>
        <row r="3251">
          <cell r="A3251" t="str">
            <v>H2417</v>
          </cell>
          <cell r="B3251" t="str">
            <v>PES-LIKHARI-PHAR</v>
          </cell>
        </row>
        <row r="3252">
          <cell r="A3252" t="str">
            <v>H2417</v>
          </cell>
          <cell r="B3252" t="str">
            <v>PES-LIKHARI-PHAR</v>
          </cell>
        </row>
        <row r="3253">
          <cell r="A3253" t="str">
            <v>H2417</v>
          </cell>
          <cell r="B3253" t="str">
            <v>PES-LIKHARI-PHAR</v>
          </cell>
        </row>
        <row r="3254">
          <cell r="A3254" t="str">
            <v>H2423</v>
          </cell>
          <cell r="B3254" t="str">
            <v>NATIONAL GUARD T AS</v>
          </cell>
        </row>
        <row r="3255">
          <cell r="A3255" t="str">
            <v>H2423</v>
          </cell>
          <cell r="B3255" t="str">
            <v>NATIONAL GUARD T AS</v>
          </cell>
        </row>
        <row r="3256">
          <cell r="A3256" t="str">
            <v>H2424</v>
          </cell>
          <cell r="B3256" t="str">
            <v>DR RONALD LEPOW</v>
          </cell>
        </row>
        <row r="3257">
          <cell r="A3257" t="str">
            <v>H2425</v>
          </cell>
          <cell r="B3257" t="str">
            <v>ANDREWS SCHOLARSHIP</v>
          </cell>
        </row>
        <row r="3258">
          <cell r="A3258" t="str">
            <v>H2427</v>
          </cell>
          <cell r="B3258" t="str">
            <v>PES- KEELAND - ARCH</v>
          </cell>
        </row>
        <row r="3259">
          <cell r="A3259" t="str">
            <v>H2427</v>
          </cell>
          <cell r="B3259" t="str">
            <v>PES- KEELAND - ARCH</v>
          </cell>
        </row>
        <row r="3260">
          <cell r="A3260" t="str">
            <v>H2427</v>
          </cell>
          <cell r="B3260" t="str">
            <v>PES- KEELAND - ARCH</v>
          </cell>
        </row>
        <row r="3261">
          <cell r="A3261" t="str">
            <v>H2428</v>
          </cell>
          <cell r="B3261" t="str">
            <v>CATER COMPASS INCOME RNDO</v>
          </cell>
        </row>
        <row r="3262">
          <cell r="A3262" t="str">
            <v>H2428</v>
          </cell>
          <cell r="B3262" t="str">
            <v>CATER COMPASS INCOME RNDO</v>
          </cell>
        </row>
        <row r="3263">
          <cell r="A3263" t="str">
            <v>H2431</v>
          </cell>
          <cell r="B3263" t="str">
            <v>CHARLES FITZGIMMONS SCHOL</v>
          </cell>
        </row>
        <row r="3264">
          <cell r="A3264" t="str">
            <v>H2432</v>
          </cell>
          <cell r="B3264" t="str">
            <v>HRM TH &amp; MA SCHOLARSHIP</v>
          </cell>
        </row>
        <row r="3265">
          <cell r="A3265" t="str">
            <v>H2434</v>
          </cell>
          <cell r="B3265" t="str">
            <v>CIZIK SCHOLARSHIP ENDOWMENT</v>
          </cell>
        </row>
        <row r="3266">
          <cell r="A3266" t="str">
            <v>H2435</v>
          </cell>
          <cell r="B3266" t="str">
            <v>ROBERTSON SMITH SCH ENDOW</v>
          </cell>
        </row>
        <row r="3267">
          <cell r="A3267" t="str">
            <v>H2456</v>
          </cell>
          <cell r="B3267" t="str">
            <v>COE SCHOLARSHIP</v>
          </cell>
        </row>
        <row r="3268">
          <cell r="A3268" t="str">
            <v>H2458</v>
          </cell>
          <cell r="B3268" t="str">
            <v>LAY FAMILY SCHOLARSHIP</v>
          </cell>
        </row>
        <row r="3269">
          <cell r="A3269" t="str">
            <v>H2458</v>
          </cell>
          <cell r="B3269" t="str">
            <v>LAY FAMILY SCHOLARSHIP</v>
          </cell>
        </row>
        <row r="3270">
          <cell r="A3270" t="str">
            <v>H2461</v>
          </cell>
          <cell r="B3270" t="str">
            <v>JUNE D. SMITH SCHOLARSHIP</v>
          </cell>
        </row>
        <row r="3271">
          <cell r="A3271" t="str">
            <v>H2461</v>
          </cell>
          <cell r="B3271" t="str">
            <v>JUNE D. SMITH SCHOLARSHIP</v>
          </cell>
        </row>
        <row r="3272">
          <cell r="A3272" t="str">
            <v>H2462</v>
          </cell>
          <cell r="B3272" t="str">
            <v>PES TURNER  MICHELLE &amp; DALE</v>
          </cell>
        </row>
        <row r="3273">
          <cell r="A3273" t="str">
            <v>H2462</v>
          </cell>
          <cell r="B3273" t="str">
            <v>PES TURNER  MICHELLE &amp; DALE</v>
          </cell>
        </row>
        <row r="3274">
          <cell r="A3274" t="str">
            <v>H2471</v>
          </cell>
          <cell r="B3274" t="str">
            <v>EBO CHORAL ENDOWMENT</v>
          </cell>
        </row>
        <row r="3275">
          <cell r="A3275" t="str">
            <v>H2475</v>
          </cell>
          <cell r="B3275" t="str">
            <v>LOKHANDWALA GRADUATE</v>
          </cell>
        </row>
        <row r="3276">
          <cell r="A3276" t="str">
            <v>H2477</v>
          </cell>
          <cell r="B3276" t="str">
            <v>POWERS BROWN SCHOLARSHIP</v>
          </cell>
        </row>
        <row r="3277">
          <cell r="A3277" t="str">
            <v>H2479</v>
          </cell>
          <cell r="B3277" t="str">
            <v>CHARLES P SHEARN ENDOW</v>
          </cell>
        </row>
        <row r="3278">
          <cell r="A3278" t="str">
            <v>H2481</v>
          </cell>
          <cell r="B3278" t="str">
            <v>PES-SHEARN MAJOR CHAS PAUL III</v>
          </cell>
        </row>
        <row r="3279">
          <cell r="A3279" t="str">
            <v>H2481</v>
          </cell>
          <cell r="B3279" t="str">
            <v>PES-SHEARN MAJOR CHAS PAUL III</v>
          </cell>
        </row>
        <row r="3280">
          <cell r="A3280" t="str">
            <v>H2482</v>
          </cell>
          <cell r="B3280" t="str">
            <v>PES-SHEARN,MAJOR CHAS PAUL,III</v>
          </cell>
        </row>
        <row r="3281">
          <cell r="A3281" t="str">
            <v>H2482</v>
          </cell>
          <cell r="B3281" t="str">
            <v>PES-SHEARN MAJOR CHAS PAUL III</v>
          </cell>
        </row>
        <row r="3282">
          <cell r="A3282" t="str">
            <v>H2482</v>
          </cell>
          <cell r="B3282" t="str">
            <v>PES-SHEARN MAJOR CHAS PAUL III</v>
          </cell>
        </row>
        <row r="3283">
          <cell r="A3283" t="str">
            <v>H2483</v>
          </cell>
          <cell r="B3283" t="str">
            <v>PES-SHEARN MAJOR CHAS PAUL III</v>
          </cell>
        </row>
        <row r="3284">
          <cell r="A3284" t="str">
            <v>H2483</v>
          </cell>
          <cell r="B3284" t="str">
            <v>PES-SHEARN MAJOR CHAS PAUL III</v>
          </cell>
        </row>
        <row r="3285">
          <cell r="A3285" t="str">
            <v>H2489</v>
          </cell>
          <cell r="B3285" t="str">
            <v>M ALAM SCHOL ENDOW</v>
          </cell>
        </row>
        <row r="3286">
          <cell r="A3286" t="str">
            <v>H2491</v>
          </cell>
          <cell r="B3286" t="str">
            <v>RIC C CASTAN ENDOW</v>
          </cell>
        </row>
        <row r="3287">
          <cell r="A3287" t="str">
            <v>H2496</v>
          </cell>
          <cell r="B3287" t="str">
            <v>PES- MASON-GIS</v>
          </cell>
        </row>
        <row r="3288">
          <cell r="A3288" t="str">
            <v>H2496</v>
          </cell>
          <cell r="B3288" t="str">
            <v>PES- MASON-GIS</v>
          </cell>
        </row>
        <row r="3289">
          <cell r="A3289" t="str">
            <v>H2497</v>
          </cell>
          <cell r="B3289" t="str">
            <v>C &amp; L HOLDER SCHOL END</v>
          </cell>
        </row>
        <row r="3290">
          <cell r="A3290" t="str">
            <v>H2498</v>
          </cell>
          <cell r="B3290" t="str">
            <v>ENRON PROJECT GRAD ENDOWMENT</v>
          </cell>
        </row>
        <row r="3291">
          <cell r="A3291" t="str">
            <v>H2498</v>
          </cell>
          <cell r="B3291" t="str">
            <v>ENRON PROJECT GRAD ENDOWMENT</v>
          </cell>
        </row>
        <row r="3292">
          <cell r="A3292" t="str">
            <v>H2511</v>
          </cell>
          <cell r="B3292" t="str">
            <v>ECUADORIAN AMER CHAMBER COMMRC</v>
          </cell>
        </row>
        <row r="3293">
          <cell r="A3293" t="str">
            <v>H2513</v>
          </cell>
          <cell r="B3293" t="str">
            <v>ASTRONAUT SPACE STUDIES SCHOL</v>
          </cell>
        </row>
        <row r="3294">
          <cell r="A3294" t="str">
            <v>H2513</v>
          </cell>
          <cell r="B3294" t="str">
            <v>ASTRONAUT SPACE STUDIES SCHOL</v>
          </cell>
        </row>
        <row r="3295">
          <cell r="A3295" t="str">
            <v>H2516</v>
          </cell>
          <cell r="B3295" t="str">
            <v>DEANS SCHOLARSHIP</v>
          </cell>
        </row>
        <row r="3296">
          <cell r="A3296" t="str">
            <v>H2517</v>
          </cell>
          <cell r="B3296" t="str">
            <v>PRES- BELL- EDUC</v>
          </cell>
        </row>
        <row r="3297">
          <cell r="A3297" t="str">
            <v>H2517</v>
          </cell>
          <cell r="B3297" t="str">
            <v>PRES- BELL- EDUC</v>
          </cell>
        </row>
        <row r="3298">
          <cell r="A3298" t="str">
            <v>H2518</v>
          </cell>
          <cell r="B3298" t="str">
            <v>PES - LERNER  J&amp;R - HONORS</v>
          </cell>
        </row>
        <row r="3299">
          <cell r="A3299" t="str">
            <v>H2518</v>
          </cell>
          <cell r="B3299" t="str">
            <v>PES - LERNER  J&amp;R - HONORS</v>
          </cell>
        </row>
        <row r="3300">
          <cell r="A3300" t="str">
            <v>H2519</v>
          </cell>
          <cell r="B3300" t="str">
            <v>PES - JW STRICKLAND - OPT</v>
          </cell>
        </row>
        <row r="3301">
          <cell r="A3301" t="str">
            <v>H2519</v>
          </cell>
          <cell r="B3301" t="str">
            <v>PES - JW STRICKLAND - OPT</v>
          </cell>
        </row>
        <row r="3302">
          <cell r="A3302" t="str">
            <v>H2520</v>
          </cell>
          <cell r="B3302" t="str">
            <v>DOROTHY BETTENCOURT SCHOL END</v>
          </cell>
        </row>
        <row r="3303">
          <cell r="A3303" t="str">
            <v>H2529</v>
          </cell>
          <cell r="B3303" t="str">
            <v>PES - SOUCHEK  WM E</v>
          </cell>
        </row>
        <row r="3304">
          <cell r="A3304" t="str">
            <v>H2529</v>
          </cell>
          <cell r="B3304" t="str">
            <v>PES - SOUCHEK  WM E</v>
          </cell>
        </row>
        <row r="3305">
          <cell r="A3305" t="str">
            <v>H2531</v>
          </cell>
          <cell r="B3305" t="str">
            <v>PES-PASSARELLI, DIANA JO-PHAR</v>
          </cell>
        </row>
        <row r="3306">
          <cell r="A3306" t="str">
            <v>H2531</v>
          </cell>
          <cell r="B3306" t="str">
            <v>PES-PASSARELLI  DIANA JO-PHAR</v>
          </cell>
        </row>
        <row r="3307">
          <cell r="A3307" t="str">
            <v>H2531</v>
          </cell>
          <cell r="B3307" t="str">
            <v>PES-PASSARELLI  DIANA JO-PHAR</v>
          </cell>
        </row>
        <row r="3308">
          <cell r="A3308" t="str">
            <v>H2538</v>
          </cell>
          <cell r="B3308" t="str">
            <v>TECH BEP PROGRAM</v>
          </cell>
        </row>
        <row r="3309">
          <cell r="A3309" t="str">
            <v>H2539</v>
          </cell>
          <cell r="B3309" t="str">
            <v>MELINDA IRWIN SCHOLARSHIP</v>
          </cell>
        </row>
        <row r="3310">
          <cell r="A3310" t="str">
            <v>H2540</v>
          </cell>
          <cell r="B3310" t="str">
            <v>HEARN SCHOL ENDOW</v>
          </cell>
        </row>
        <row r="3311">
          <cell r="A3311" t="str">
            <v>H2541</v>
          </cell>
          <cell r="B3311" t="str">
            <v>TOMATZ MUSIC ENDOW</v>
          </cell>
        </row>
        <row r="3312">
          <cell r="A3312" t="str">
            <v>H2542</v>
          </cell>
          <cell r="B3312" t="str">
            <v>SAUNDERS ENDOWMENT</v>
          </cell>
        </row>
        <row r="3313">
          <cell r="A3313" t="str">
            <v>H2543</v>
          </cell>
          <cell r="B3313" t="str">
            <v>HENRY MUSIC ENDOWMENT</v>
          </cell>
        </row>
        <row r="3314">
          <cell r="A3314" t="str">
            <v>H2546</v>
          </cell>
          <cell r="B3314" t="str">
            <v>LINDA DORFF SCHOLARSHIP</v>
          </cell>
        </row>
        <row r="3315">
          <cell r="A3315" t="str">
            <v>H2548</v>
          </cell>
          <cell r="B3315" t="str">
            <v>ARTHUR K SMITH LEADERSHIP</v>
          </cell>
        </row>
        <row r="3316">
          <cell r="A3316" t="str">
            <v>H2549</v>
          </cell>
          <cell r="B3316" t="str">
            <v>ONEILL ENDOWMENT - PHARMACY</v>
          </cell>
        </row>
        <row r="3317">
          <cell r="A3317" t="str">
            <v>H2553</v>
          </cell>
          <cell r="B3317" t="str">
            <v>DAVID A HART SCHOLARSHIP</v>
          </cell>
        </row>
        <row r="3318">
          <cell r="A3318" t="str">
            <v>H2553</v>
          </cell>
          <cell r="B3318" t="str">
            <v>DAVID A HART SCHOLARSHIP</v>
          </cell>
        </row>
        <row r="3319">
          <cell r="A3319" t="str">
            <v>H2553</v>
          </cell>
          <cell r="B3319" t="str">
            <v>DAVID A HART SCHOLARSHIP</v>
          </cell>
        </row>
        <row r="3320">
          <cell r="A3320" t="str">
            <v>H2553</v>
          </cell>
          <cell r="B3320" t="str">
            <v>DAVID A HART SCHOLARSHIP</v>
          </cell>
        </row>
        <row r="3321">
          <cell r="A3321" t="str">
            <v>H2555</v>
          </cell>
          <cell r="B3321" t="str">
            <v>MAGNER ENDOWED SCHOLARSHIP</v>
          </cell>
        </row>
        <row r="3322">
          <cell r="A3322" t="str">
            <v>H2559</v>
          </cell>
          <cell r="B3322" t="str">
            <v>BARNES &amp; NOBLE TXTBK SCHOL</v>
          </cell>
        </row>
        <row r="3323">
          <cell r="A3323" t="str">
            <v>H2559</v>
          </cell>
          <cell r="B3323" t="str">
            <v>BARNES &amp; NOBLE TXTBK SCHOL</v>
          </cell>
        </row>
        <row r="3324">
          <cell r="A3324" t="str">
            <v>H2559</v>
          </cell>
          <cell r="B3324" t="str">
            <v>BARNES &amp; NOBLE TXTBK SCHOL</v>
          </cell>
        </row>
        <row r="3325">
          <cell r="A3325" t="str">
            <v>H2560</v>
          </cell>
          <cell r="B3325" t="str">
            <v>R RODRIQUEZ FINANCE SCHOLAR</v>
          </cell>
        </row>
        <row r="3326">
          <cell r="A3326" t="str">
            <v>H2564</v>
          </cell>
          <cell r="B3326" t="str">
            <v>JIM FULENWIDER SCHOLARSHIP</v>
          </cell>
        </row>
        <row r="3327">
          <cell r="A3327" t="str">
            <v>H2564</v>
          </cell>
          <cell r="B3327" t="str">
            <v>JIM FULENWIDER SCHOLARSHIP</v>
          </cell>
        </row>
        <row r="3328">
          <cell r="A3328" t="str">
            <v>H2567</v>
          </cell>
          <cell r="B3328" t="str">
            <v>CULLEN ENDOW ALLOC - BAND SCHO</v>
          </cell>
        </row>
        <row r="3329">
          <cell r="A3329" t="str">
            <v>H2568</v>
          </cell>
          <cell r="B3329" t="str">
            <v>HINES INTERNSHIP PROGRAM</v>
          </cell>
        </row>
        <row r="3330">
          <cell r="A3330" t="str">
            <v>H2573</v>
          </cell>
          <cell r="B3330" t="str">
            <v>MICHEL MILLER MEMORIAL SCHOLAR</v>
          </cell>
        </row>
        <row r="3331">
          <cell r="A3331" t="str">
            <v>H2573</v>
          </cell>
          <cell r="B3331" t="str">
            <v>MICHEL MILLER MEMORIAL SCHOLAR</v>
          </cell>
        </row>
        <row r="3332">
          <cell r="A3332" t="str">
            <v>H2574</v>
          </cell>
          <cell r="B3332" t="str">
            <v>PES - CEMO FDN -CBA97</v>
          </cell>
        </row>
        <row r="3333">
          <cell r="A3333" t="str">
            <v>H2574</v>
          </cell>
          <cell r="B3333" t="str">
            <v>PES - CEMO FDN -CBA97</v>
          </cell>
        </row>
        <row r="3334">
          <cell r="A3334" t="str">
            <v>H2574</v>
          </cell>
          <cell r="B3334" t="str">
            <v>PES - CEMO FDN -CBA97</v>
          </cell>
        </row>
        <row r="3335">
          <cell r="A3335" t="str">
            <v>H2575</v>
          </cell>
          <cell r="B3335" t="str">
            <v>PES - CEMO FDN - CBA98</v>
          </cell>
        </row>
        <row r="3336">
          <cell r="A3336" t="str">
            <v>H2575</v>
          </cell>
          <cell r="B3336" t="str">
            <v>PES - CEMO FDN - CBA98</v>
          </cell>
        </row>
        <row r="3337">
          <cell r="A3337" t="str">
            <v>H2576</v>
          </cell>
          <cell r="B3337" t="str">
            <v>PES - MARESH T</v>
          </cell>
        </row>
        <row r="3338">
          <cell r="A3338" t="str">
            <v>H2576</v>
          </cell>
          <cell r="B3338" t="str">
            <v>PES - MARESH T</v>
          </cell>
        </row>
        <row r="3339">
          <cell r="A3339" t="str">
            <v>H2577</v>
          </cell>
          <cell r="B3339" t="str">
            <v>PES - CEMO FDN - CLASS</v>
          </cell>
        </row>
        <row r="3340">
          <cell r="A3340" t="str">
            <v>H2577</v>
          </cell>
          <cell r="B3340" t="str">
            <v>PES - CEMO FDN - CLASS</v>
          </cell>
        </row>
        <row r="3341">
          <cell r="A3341" t="str">
            <v>H2584</v>
          </cell>
          <cell r="B3341" t="str">
            <v>SELCUK/UH TURKISH STUDIES CENT</v>
          </cell>
        </row>
        <row r="3342">
          <cell r="A3342" t="str">
            <v>H2585</v>
          </cell>
          <cell r="B3342" t="str">
            <v>HRM SIMMONS SCHOLARSHIP</v>
          </cell>
        </row>
        <row r="3343">
          <cell r="A3343" t="str">
            <v>H2586</v>
          </cell>
          <cell r="B3343" t="str">
            <v>R &amp; B LOHEC SCHOLAR ENDOW</v>
          </cell>
        </row>
        <row r="3344">
          <cell r="A3344" t="str">
            <v>H2589</v>
          </cell>
          <cell r="B3344" t="str">
            <v>ROBERT BROWN SCHOL ENDOW</v>
          </cell>
        </row>
        <row r="3345">
          <cell r="A3345" t="str">
            <v>H2594</v>
          </cell>
          <cell r="B3345" t="str">
            <v>BUTLER MEMORIAL SCHOLARSHIP</v>
          </cell>
        </row>
        <row r="3346">
          <cell r="A3346" t="str">
            <v>H2598</v>
          </cell>
          <cell r="B3346" t="str">
            <v>PES-DFW METROPLEX UHAO</v>
          </cell>
        </row>
        <row r="3347">
          <cell r="A3347" t="str">
            <v>H2598</v>
          </cell>
          <cell r="B3347" t="str">
            <v>PES-DFW METROPLEX UHAO</v>
          </cell>
        </row>
        <row r="3348">
          <cell r="A3348" t="str">
            <v>H2599</v>
          </cell>
          <cell r="B3348" t="str">
            <v>PES-SAN ANTONIO ALUM ASSOC 15</v>
          </cell>
        </row>
        <row r="3349">
          <cell r="A3349" t="str">
            <v>H2599</v>
          </cell>
          <cell r="B3349" t="str">
            <v>PES-SAN ANTONIO ALUM ASSOC 15</v>
          </cell>
        </row>
        <row r="3350">
          <cell r="A3350" t="str">
            <v>H2600</v>
          </cell>
          <cell r="B3350" t="str">
            <v>PES-SAN ANTONIO ALUM ASSOC 16</v>
          </cell>
        </row>
        <row r="3351">
          <cell r="A3351" t="str">
            <v>H2600</v>
          </cell>
          <cell r="B3351" t="str">
            <v>PES-SAN ANTONIO ALUM ASSOC 16</v>
          </cell>
        </row>
        <row r="3352">
          <cell r="A3352" t="str">
            <v>H2601</v>
          </cell>
          <cell r="B3352" t="str">
            <v>LICENSE PLATE SCHOLARSHIP</v>
          </cell>
        </row>
        <row r="3353">
          <cell r="A3353" t="str">
            <v>H2604</v>
          </cell>
          <cell r="B3353" t="str">
            <v>SODEXHO ANNUAL SCHOLARSHIPS</v>
          </cell>
        </row>
        <row r="3354">
          <cell r="A3354" t="str">
            <v>H2606</v>
          </cell>
          <cell r="B3354" t="str">
            <v>COUGAR PRIDE SCHOLARSHIP</v>
          </cell>
        </row>
        <row r="3355">
          <cell r="A3355" t="str">
            <v>H2607</v>
          </cell>
          <cell r="B3355" t="str">
            <v>EQUIPMENT OPERATING</v>
          </cell>
        </row>
        <row r="3356">
          <cell r="A3356" t="str">
            <v>H2611</v>
          </cell>
          <cell r="B3356" t="str">
            <v>ASIAN AMER IMMIGRANT SCH END</v>
          </cell>
        </row>
        <row r="3357">
          <cell r="A3357" t="str">
            <v>H2612</v>
          </cell>
          <cell r="B3357" t="str">
            <v>THE XU SCHOLARSHIP</v>
          </cell>
        </row>
        <row r="3358">
          <cell r="A3358" t="str">
            <v>H2612</v>
          </cell>
          <cell r="B3358" t="str">
            <v>THE XU SCHOLARSHIP</v>
          </cell>
        </row>
        <row r="3359">
          <cell r="A3359" t="str">
            <v>H2613</v>
          </cell>
          <cell r="B3359" t="str">
            <v>CULLEN AFRICAN AM SCHOLARSHIP</v>
          </cell>
        </row>
        <row r="3360">
          <cell r="A3360" t="str">
            <v>H2617</v>
          </cell>
          <cell r="B3360" t="str">
            <v>TRANS &amp; MOBILITY SCHOLARSHIP</v>
          </cell>
        </row>
        <row r="3361">
          <cell r="A3361" t="str">
            <v>H2619</v>
          </cell>
          <cell r="B3361" t="str">
            <v>PRESIDENTIAL GRAD FELLOWSHIPS</v>
          </cell>
        </row>
        <row r="3362">
          <cell r="A3362" t="str">
            <v>H2621</v>
          </cell>
          <cell r="B3362" t="str">
            <v>UNDERGRAD SCHOL SET-ASIDE</v>
          </cell>
        </row>
        <row r="3363">
          <cell r="A3363" t="str">
            <v>H2621</v>
          </cell>
          <cell r="B3363" t="str">
            <v>UNDERGRAD SCHOL SET-ASIDE</v>
          </cell>
        </row>
        <row r="3364">
          <cell r="A3364" t="str">
            <v>H2621</v>
          </cell>
          <cell r="B3364" t="str">
            <v>UNDERGRAD SCHOL SET-ASIDE</v>
          </cell>
        </row>
        <row r="3365">
          <cell r="A3365" t="str">
            <v>H2623</v>
          </cell>
          <cell r="B3365" t="str">
            <v>ALLEN, JAMES QUASI ENDOW SCH</v>
          </cell>
        </row>
        <row r="3366">
          <cell r="A3366" t="str">
            <v>H2623</v>
          </cell>
          <cell r="B3366" t="str">
            <v>ALLEN  JAMES QUASI ENDOW SCH</v>
          </cell>
        </row>
        <row r="3367">
          <cell r="A3367" t="str">
            <v>H2623</v>
          </cell>
          <cell r="B3367" t="str">
            <v>ALLEN  JAMES QUASI ENDOW SCH</v>
          </cell>
        </row>
        <row r="3368">
          <cell r="A3368" t="str">
            <v>H2627</v>
          </cell>
          <cell r="B3368" t="str">
            <v>CHARLES JOHN QUINONES SCH END</v>
          </cell>
        </row>
        <row r="3369">
          <cell r="A3369" t="str">
            <v>H2629</v>
          </cell>
          <cell r="B3369" t="str">
            <v>DR. CHARLEY WOOTAN GRANT/TG</v>
          </cell>
        </row>
        <row r="3370">
          <cell r="A3370" t="str">
            <v>H2629</v>
          </cell>
          <cell r="B3370" t="str">
            <v>DR. CHARLEY WOOTAN GRANT/TG</v>
          </cell>
        </row>
        <row r="3371">
          <cell r="A3371" t="str">
            <v>H2630</v>
          </cell>
          <cell r="B3371" t="str">
            <v>AIR FORCE SCIENCE GIFTS</v>
          </cell>
        </row>
        <row r="3372">
          <cell r="A3372" t="str">
            <v>H2631</v>
          </cell>
          <cell r="B3372" t="str">
            <v>HOLLINGSWORTH SCHOLARSHIP</v>
          </cell>
        </row>
        <row r="3373">
          <cell r="A3373" t="str">
            <v>H2632</v>
          </cell>
          <cell r="B3373" t="str">
            <v>HOLLINGSWORTH EXCELLENCE SCI</v>
          </cell>
        </row>
        <row r="3374">
          <cell r="A3374" t="str">
            <v>H2633</v>
          </cell>
          <cell r="B3374" t="str">
            <v>ASIA HOUSTON NETWORK SCHP</v>
          </cell>
        </row>
        <row r="3375">
          <cell r="A3375" t="str">
            <v>H2633</v>
          </cell>
          <cell r="B3375" t="str">
            <v>ASIA HOUSTON NETWORK SCHP</v>
          </cell>
        </row>
        <row r="3376">
          <cell r="A3376" t="str">
            <v>H2634</v>
          </cell>
          <cell r="B3376" t="str">
            <v>PADULA ENDOWED SCHOLARSHIP</v>
          </cell>
        </row>
        <row r="3377">
          <cell r="A3377" t="str">
            <v>H2636</v>
          </cell>
          <cell r="B3377" t="str">
            <v>GRADUATE SCHOL SET-ASIDE</v>
          </cell>
        </row>
        <row r="3378">
          <cell r="A3378" t="str">
            <v>H2636</v>
          </cell>
          <cell r="B3378" t="str">
            <v>GRADUATE SCHOL SET-ASIDE</v>
          </cell>
        </row>
        <row r="3379">
          <cell r="A3379" t="str">
            <v>H2638</v>
          </cell>
          <cell r="B3379" t="str">
            <v>AAS DISCRETIONARY</v>
          </cell>
        </row>
        <row r="3380">
          <cell r="A3380" t="str">
            <v>H2639</v>
          </cell>
          <cell r="B3380" t="str">
            <v>UPCHURCH AND KIMBROUGH SCHOL</v>
          </cell>
        </row>
        <row r="3381">
          <cell r="A3381" t="str">
            <v>H2641</v>
          </cell>
          <cell r="B3381" t="str">
            <v>OLEE YATES MCCULLOUGH SCHRSHP</v>
          </cell>
        </row>
        <row r="3382">
          <cell r="A3382" t="str">
            <v>H2643</v>
          </cell>
          <cell r="B3382" t="str">
            <v>MATH UNDERGRAD SCHOLARSHIPS</v>
          </cell>
        </row>
        <row r="3383">
          <cell r="A3383" t="str">
            <v>H2645</v>
          </cell>
          <cell r="B3383" t="str">
            <v>NSM SCHOLARSHIP EXCELLENCE FD</v>
          </cell>
        </row>
        <row r="3384">
          <cell r="A3384" t="str">
            <v>H2646</v>
          </cell>
          <cell r="B3384" t="str">
            <v>EAS UNDERGRAD SCHOLARSHIPS</v>
          </cell>
        </row>
        <row r="3385">
          <cell r="A3385" t="str">
            <v>H2648</v>
          </cell>
          <cell r="B3385" t="str">
            <v>TCB NATIONAL MERIT SCHOLARSHIP</v>
          </cell>
        </row>
        <row r="3386">
          <cell r="A3386" t="str">
            <v>H2652</v>
          </cell>
          <cell r="B3386" t="str">
            <v>COMMUNITY FND/SALLIE MAE FUND</v>
          </cell>
        </row>
        <row r="3387">
          <cell r="A3387" t="str">
            <v>H2652</v>
          </cell>
          <cell r="B3387" t="str">
            <v>COMMUNITY FND/SALLIE MAE FUND</v>
          </cell>
        </row>
        <row r="3388">
          <cell r="A3388" t="str">
            <v>H2767</v>
          </cell>
          <cell r="B3388" t="str">
            <v>S. PADRON ENDOW SCHOLARSHIP</v>
          </cell>
        </row>
        <row r="3389">
          <cell r="A3389" t="str">
            <v>H2770</v>
          </cell>
          <cell r="B3389" t="str">
            <v>GEMI GEN SCHOLARSHIPS</v>
          </cell>
        </row>
        <row r="3390">
          <cell r="A3390" t="str">
            <v>H2771</v>
          </cell>
          <cell r="B3390" t="str">
            <v>SET ASIDE GRAD DIFF DES ARCH</v>
          </cell>
        </row>
        <row r="3391">
          <cell r="A3391" t="str">
            <v>H2774</v>
          </cell>
          <cell r="B3391" t="str">
            <v>SET ASIDE GRAD DIFF DES CBA</v>
          </cell>
        </row>
        <row r="3392">
          <cell r="A3392" t="str">
            <v>H2775</v>
          </cell>
          <cell r="B3392" t="str">
            <v>SET ASIDE UNGRAD DIFF DES CBA</v>
          </cell>
        </row>
        <row r="3393">
          <cell r="A3393" t="str">
            <v>H2776</v>
          </cell>
          <cell r="B3393" t="str">
            <v>SET ASIDE GRAD DIFF DES ENG</v>
          </cell>
        </row>
        <row r="3394">
          <cell r="A3394" t="str">
            <v>H2778</v>
          </cell>
          <cell r="B3394" t="str">
            <v>SET ASIDE GRAD DIFF DES HRM</v>
          </cell>
        </row>
        <row r="3395">
          <cell r="A3395" t="str">
            <v>H2779</v>
          </cell>
          <cell r="B3395" t="str">
            <v>SET ASIDE  UNGRAD DIFF DES HRM</v>
          </cell>
        </row>
        <row r="3396">
          <cell r="A3396" t="str">
            <v>H2783</v>
          </cell>
          <cell r="B3396" t="str">
            <v>SET ASIDE UNGRD DIFF DES PHARM</v>
          </cell>
        </row>
        <row r="3397">
          <cell r="A3397" t="str">
            <v>H2784</v>
          </cell>
          <cell r="B3397" t="str">
            <v>STAFF SCHOLARSHIP</v>
          </cell>
        </row>
        <row r="3398">
          <cell r="A3398" t="str">
            <v>H2785</v>
          </cell>
          <cell r="B3398" t="str">
            <v>ALL PVT NON RECURRING SCH</v>
          </cell>
        </row>
        <row r="3399">
          <cell r="A3399" t="str">
            <v>H2789</v>
          </cell>
          <cell r="B3399" t="str">
            <v>AHMADI SCHOLARSHIP</v>
          </cell>
        </row>
        <row r="3400">
          <cell r="A3400" t="str">
            <v>H2792</v>
          </cell>
          <cell r="B3400" t="str">
            <v>TEXAS CWS PROGRAM</v>
          </cell>
        </row>
        <row r="3401">
          <cell r="A3401" t="str">
            <v>H2793</v>
          </cell>
          <cell r="B3401" t="str">
            <v>RES VAR RATE STAT TUITION</v>
          </cell>
        </row>
        <row r="3402">
          <cell r="A3402" t="str">
            <v>H2796</v>
          </cell>
          <cell r="B3402" t="str">
            <v>NON RES VAR RATE STAT TUITION</v>
          </cell>
        </row>
        <row r="3403">
          <cell r="A3403" t="str">
            <v>H2803</v>
          </cell>
          <cell r="B3403" t="str">
            <v>RES OPTOMETRY PREMIUM TUITION</v>
          </cell>
        </row>
        <row r="3404">
          <cell r="A3404" t="str">
            <v>H2804</v>
          </cell>
          <cell r="B3404" t="str">
            <v>RES PHARMACY PREMIUM TUITION</v>
          </cell>
        </row>
        <row r="3405">
          <cell r="A3405" t="str">
            <v>H2810</v>
          </cell>
          <cell r="B3405" t="str">
            <v>SET ASIDE UNGRD DIFF DES CLASS</v>
          </cell>
        </row>
        <row r="3406">
          <cell r="A3406" t="str">
            <v>H2814</v>
          </cell>
          <cell r="B3406" t="str">
            <v>SET ASIDE GRAD DIFF DES TECH</v>
          </cell>
        </row>
        <row r="3407">
          <cell r="A3407" t="str">
            <v>H2815</v>
          </cell>
          <cell r="B3407" t="str">
            <v>SET ASIDE UNGRAD DIFF DES TECH</v>
          </cell>
        </row>
        <row r="3408">
          <cell r="A3408" t="str">
            <v>H2817</v>
          </cell>
          <cell r="B3408" t="str">
            <v>BAUER LEADERSHIP SCHOLARSHIP</v>
          </cell>
        </row>
        <row r="3409">
          <cell r="A3409" t="str">
            <v>H2822</v>
          </cell>
          <cell r="B3409" t="str">
            <v>TEXAS PIONEER SCHP</v>
          </cell>
        </row>
        <row r="3410">
          <cell r="A3410" t="str">
            <v>H2822</v>
          </cell>
          <cell r="B3410" t="str">
            <v>TEXAS PIONEER SCHP</v>
          </cell>
        </row>
        <row r="3411">
          <cell r="A3411" t="str">
            <v>H2822</v>
          </cell>
          <cell r="B3411" t="str">
            <v>TEXAS PIONEER SCHP</v>
          </cell>
        </row>
        <row r="3412">
          <cell r="A3412" t="str">
            <v>H2825</v>
          </cell>
          <cell r="B3412" t="str">
            <v>JOHN M. DRUARY SCHOL</v>
          </cell>
        </row>
        <row r="3413">
          <cell r="A3413" t="str">
            <v>H2828</v>
          </cell>
          <cell r="B3413" t="str">
            <v>BRIAN AND LISA DISNEY TRACK</v>
          </cell>
        </row>
        <row r="3414">
          <cell r="A3414" t="str">
            <v>H2831</v>
          </cell>
          <cell r="B3414" t="str">
            <v>HAMILTON MEM FUTURES SCH END</v>
          </cell>
        </row>
        <row r="3415">
          <cell r="A3415" t="str">
            <v>H2834</v>
          </cell>
          <cell r="B3415" t="str">
            <v>JHAMANDAS WATMULL FUND SCHP</v>
          </cell>
        </row>
        <row r="3416">
          <cell r="A3416" t="str">
            <v>H2834</v>
          </cell>
          <cell r="B3416" t="str">
            <v>JHAMANDAS WATMULL FUND SCHP</v>
          </cell>
        </row>
        <row r="3417">
          <cell r="A3417" t="str">
            <v>H2835</v>
          </cell>
          <cell r="B3417" t="str">
            <v>WELLS FARGO SCHOLARS COMM</v>
          </cell>
        </row>
        <row r="3418">
          <cell r="A3418" t="str">
            <v>H2836</v>
          </cell>
          <cell r="B3418" t="str">
            <v>MOM'S PHARMACY SCHOL ENDOW</v>
          </cell>
        </row>
        <row r="3419">
          <cell r="A3419" t="str">
            <v>H2837</v>
          </cell>
          <cell r="B3419" t="str">
            <v>PHA PATEL SCHOL ACCT</v>
          </cell>
        </row>
        <row r="3420">
          <cell r="A3420" t="str">
            <v>H2838</v>
          </cell>
          <cell r="B3420" t="str">
            <v>JOHN GABBENELLI MEMORIAL SCHL</v>
          </cell>
        </row>
        <row r="3421">
          <cell r="A3421" t="str">
            <v>H2842</v>
          </cell>
          <cell r="B3421" t="str">
            <v>TUITION EMPLOYEE CLEARING LOSS</v>
          </cell>
        </row>
        <row r="3422">
          <cell r="A3422" t="str">
            <v>H2846</v>
          </cell>
          <cell r="B3422" t="str">
            <v>PHYLLIS &amp; MUDGE MILLER SCH</v>
          </cell>
        </row>
        <row r="3423">
          <cell r="A3423" t="str">
            <v>H2848</v>
          </cell>
          <cell r="B3423" t="str">
            <v>CONTINUING EDUCATION</v>
          </cell>
        </row>
        <row r="3424">
          <cell r="A3424" t="str">
            <v>H2851</v>
          </cell>
          <cell r="B3424" t="str">
            <v>FREDRIC A &amp; BETSY C WEBER SCH</v>
          </cell>
        </row>
        <row r="3425">
          <cell r="A3425" t="str">
            <v>H2852</v>
          </cell>
          <cell r="B3425" t="str">
            <v>CHARLES E. DONAGHEY SCHOLARSHI</v>
          </cell>
        </row>
        <row r="3426">
          <cell r="A3426" t="str">
            <v>H2853</v>
          </cell>
          <cell r="B3426" t="str">
            <v>TUITION-REPEATED COURSES</v>
          </cell>
        </row>
        <row r="3427">
          <cell r="A3427" t="str">
            <v>H2855</v>
          </cell>
          <cell r="B3427" t="str">
            <v>DOCTORIAL INCENTIVE SET-ASIDES</v>
          </cell>
        </row>
        <row r="3428">
          <cell r="A3428" t="str">
            <v>H2858</v>
          </cell>
          <cell r="B3428" t="str">
            <v>SPACEHAB ENDOWED SCHOLARSHIP</v>
          </cell>
        </row>
        <row r="3429">
          <cell r="A3429" t="str">
            <v>H2859</v>
          </cell>
          <cell r="B3429" t="str">
            <v>BRIJ &amp; SUNITA AGRAWL SCHOLAR</v>
          </cell>
        </row>
        <row r="3430">
          <cell r="A3430" t="str">
            <v>H2860</v>
          </cell>
          <cell r="B3430" t="str">
            <v>DWIGHT E DAVIS SCHOLARSHIP</v>
          </cell>
        </row>
        <row r="3431">
          <cell r="A3431" t="str">
            <v>H2861</v>
          </cell>
          <cell r="B3431" t="str">
            <v>JOE W MARTIN SCHOLARHSIP</v>
          </cell>
        </row>
        <row r="3432">
          <cell r="A3432" t="str">
            <v>H2862</v>
          </cell>
          <cell r="B3432" t="str">
            <v>TRANSFER EXCELLENCE SCHOLAR</v>
          </cell>
        </row>
        <row r="3433">
          <cell r="A3433" t="str">
            <v>H2864</v>
          </cell>
          <cell r="B3433" t="str">
            <v>BAUER F-T UNDERGRAD SCHOL END</v>
          </cell>
        </row>
        <row r="3434">
          <cell r="A3434" t="str">
            <v>H2867</v>
          </cell>
          <cell r="B3434" t="str">
            <v>COOK ENDOWED SCHOLARS-PRADEEP</v>
          </cell>
        </row>
        <row r="3435">
          <cell r="A3435" t="str">
            <v>H2868</v>
          </cell>
          <cell r="B3435" t="str">
            <v>MARTY FLORES SCHOLARSHIP</v>
          </cell>
        </row>
        <row r="3436">
          <cell r="A3436" t="str">
            <v>H2869</v>
          </cell>
          <cell r="B3436" t="str">
            <v>SMART GRANT</v>
          </cell>
        </row>
        <row r="3437">
          <cell r="A3437" t="str">
            <v>H2873</v>
          </cell>
          <cell r="B3437" t="str">
            <v>ROBERT C BYRD TEXAS</v>
          </cell>
        </row>
        <row r="3438">
          <cell r="A3438" t="str">
            <v>H2873</v>
          </cell>
          <cell r="B3438" t="str">
            <v>ROBERT C BYRD TEXAS</v>
          </cell>
        </row>
        <row r="3439">
          <cell r="A3439" t="str">
            <v>H2873</v>
          </cell>
          <cell r="B3439" t="str">
            <v>ROBERT C BYRD TEXAS</v>
          </cell>
        </row>
        <row r="3440">
          <cell r="A3440" t="str">
            <v>H2876</v>
          </cell>
          <cell r="B3440" t="str">
            <v>MARVIN AND JOAN KAPLAN SCHOLAR</v>
          </cell>
        </row>
        <row r="3441">
          <cell r="A3441" t="str">
            <v>H2877</v>
          </cell>
          <cell r="B3441" t="str">
            <v>SARAH SCHOENFELD SCHOLARSHIP</v>
          </cell>
        </row>
        <row r="3442">
          <cell r="A3442" t="str">
            <v>H2882</v>
          </cell>
          <cell r="B3442" t="str">
            <v>GEORGE AND MYRAJANE HALL SCH</v>
          </cell>
        </row>
        <row r="3443">
          <cell r="A3443" t="str">
            <v>H2886</v>
          </cell>
          <cell r="B3443" t="str">
            <v>JOHN &amp; SUSAN THOMPSON SCHL END</v>
          </cell>
        </row>
        <row r="3444">
          <cell r="A3444" t="str">
            <v>H2887</v>
          </cell>
          <cell r="B3444" t="str">
            <v>B-ON-TIME</v>
          </cell>
        </row>
        <row r="3445">
          <cell r="A3445" t="str">
            <v>H2887</v>
          </cell>
          <cell r="B3445" t="str">
            <v>B-ON-TIME</v>
          </cell>
        </row>
        <row r="3446">
          <cell r="A3446" t="str">
            <v>H2887</v>
          </cell>
          <cell r="B3446" t="str">
            <v>B-ON-TIME</v>
          </cell>
        </row>
        <row r="3447">
          <cell r="A3447" t="str">
            <v>H2888</v>
          </cell>
          <cell r="B3447" t="str">
            <v>COLLEGE ACCESS LOAN</v>
          </cell>
        </row>
        <row r="3448">
          <cell r="A3448" t="str">
            <v>H2892</v>
          </cell>
          <cell r="B3448" t="str">
            <v>SCHOLZ FAMILY ENDOWMENT</v>
          </cell>
        </row>
        <row r="3449">
          <cell r="A3449" t="str">
            <v>H2893</v>
          </cell>
          <cell r="B3449" t="str">
            <v>WILLIS &amp; PATSY JOHNSON SCH END</v>
          </cell>
        </row>
        <row r="3450">
          <cell r="A3450" t="str">
            <v>H2894</v>
          </cell>
          <cell r="B3450" t="str">
            <v>WILLIAMS SCHOLARSHIP IN SOC ED</v>
          </cell>
        </row>
        <row r="3451">
          <cell r="A3451" t="str">
            <v>H2895</v>
          </cell>
          <cell r="B3451" t="str">
            <v>GA FELLOWSHIP STIPEND</v>
          </cell>
        </row>
        <row r="3452">
          <cell r="A3452" t="str">
            <v>H2899</v>
          </cell>
          <cell r="B3452" t="str">
            <v>HALL SCHOLARSHIP</v>
          </cell>
        </row>
        <row r="3453">
          <cell r="A3453" t="str">
            <v>H2901</v>
          </cell>
          <cell r="B3453" t="str">
            <v>WEINSTEIN FUND</v>
          </cell>
        </row>
        <row r="3454">
          <cell r="A3454" t="str">
            <v>H2903</v>
          </cell>
          <cell r="B3454" t="str">
            <v>MORGAN ENDOWMENT</v>
          </cell>
        </row>
        <row r="3455">
          <cell r="A3455" t="str">
            <v>H2904</v>
          </cell>
          <cell r="B3455" t="str">
            <v>TORRES ENDOWMENT</v>
          </cell>
        </row>
        <row r="3456">
          <cell r="A3456" t="str">
            <v>H2905</v>
          </cell>
          <cell r="B3456" t="str">
            <v>MUSIC BISHOP, C&amp;D SCHOLR ENDOW</v>
          </cell>
        </row>
        <row r="3457">
          <cell r="A3457" t="str">
            <v>H2907</v>
          </cell>
          <cell r="B3457" t="str">
            <v>ANN GOODRICH STAFF ENRICHMENT</v>
          </cell>
        </row>
        <row r="3458">
          <cell r="A3458" t="str">
            <v>H2908</v>
          </cell>
          <cell r="B3458" t="str">
            <v>LOUIS WILLIAMS AWARD ENDOW</v>
          </cell>
        </row>
        <row r="3459">
          <cell r="A3459" t="str">
            <v>H2912</v>
          </cell>
          <cell r="B3459" t="str">
            <v>UNIVERSITY STUDENT LOAN ENDOW</v>
          </cell>
        </row>
        <row r="3460">
          <cell r="A3460" t="str">
            <v>H2912</v>
          </cell>
          <cell r="B3460" t="str">
            <v>UNIVERSITY STUDENT LOAN ENDOW</v>
          </cell>
        </row>
        <row r="3461">
          <cell r="A3461" t="str">
            <v>H2912</v>
          </cell>
          <cell r="B3461" t="str">
            <v>UNIVERSITY STUDENT LOAN ENDOW</v>
          </cell>
        </row>
        <row r="3462">
          <cell r="A3462" t="str">
            <v>H2914</v>
          </cell>
          <cell r="B3462" t="str">
            <v>HARRY GORDON ENDOW</v>
          </cell>
        </row>
        <row r="3463">
          <cell r="A3463" t="str">
            <v>H2916</v>
          </cell>
          <cell r="B3463" t="str">
            <v>WYLLYS K.  &amp; BECKY BLISS  END</v>
          </cell>
        </row>
        <row r="3464">
          <cell r="A3464" t="str">
            <v>H2917</v>
          </cell>
          <cell r="B3464" t="str">
            <v>ZIPPER ENDOWMENT FD</v>
          </cell>
        </row>
        <row r="3465">
          <cell r="A3465" t="str">
            <v>H2920</v>
          </cell>
          <cell r="B3465" t="str">
            <v>GREEN ENDOWED SCHP FOR PRE MED</v>
          </cell>
        </row>
        <row r="3466">
          <cell r="A3466" t="str">
            <v>H2921</v>
          </cell>
          <cell r="B3466" t="str">
            <v>BARNES/NOBLE SCHLSHP</v>
          </cell>
        </row>
        <row r="3467">
          <cell r="A3467" t="str">
            <v>H2921</v>
          </cell>
          <cell r="B3467" t="str">
            <v>BARNES/NOBLE SCHLSHP</v>
          </cell>
        </row>
        <row r="3468">
          <cell r="A3468" t="str">
            <v>H2921</v>
          </cell>
          <cell r="B3468" t="str">
            <v>BARNES/NOBLE SCHLSHP</v>
          </cell>
        </row>
        <row r="3469">
          <cell r="A3469" t="str">
            <v>H2922</v>
          </cell>
          <cell r="B3469" t="str">
            <v>GREATER TEXAS FDN SCHLSHP END</v>
          </cell>
        </row>
        <row r="3470">
          <cell r="A3470" t="str">
            <v>H2922</v>
          </cell>
          <cell r="B3470" t="str">
            <v>GREATER TEXAS FDN SCHLSHP END</v>
          </cell>
        </row>
        <row r="3471">
          <cell r="A3471" t="str">
            <v>H2922</v>
          </cell>
          <cell r="B3471" t="str">
            <v>GREATER TEXAS FDN SCHLSHP END</v>
          </cell>
        </row>
        <row r="3472">
          <cell r="A3472" t="str">
            <v>H2925</v>
          </cell>
          <cell r="B3472" t="str">
            <v>DAVID D.  RED SCHOLARSHIP</v>
          </cell>
        </row>
        <row r="3473">
          <cell r="A3473" t="str">
            <v>H2926</v>
          </cell>
          <cell r="B3473" t="str">
            <v>THE JACK E &amp; GRETA W STALSBY</v>
          </cell>
        </row>
        <row r="3474">
          <cell r="A3474" t="str">
            <v>H2928</v>
          </cell>
          <cell r="B3474" t="str">
            <v>MARCIA &amp; JW BURNS END SCH</v>
          </cell>
        </row>
        <row r="3475">
          <cell r="A3475" t="str">
            <v>H2929</v>
          </cell>
          <cell r="B3475" t="str">
            <v>UNIVERSITY COMM SCHOLARSHIP</v>
          </cell>
        </row>
        <row r="3476">
          <cell r="A3476" t="str">
            <v>H2930</v>
          </cell>
          <cell r="B3476" t="str">
            <v>BHATTACHARYA SCHOLARSHIP</v>
          </cell>
        </row>
        <row r="3477">
          <cell r="A3477" t="str">
            <v>H2933</v>
          </cell>
          <cell r="B3477" t="str">
            <v>PhD STUDENT SCHOLARSHIP</v>
          </cell>
        </row>
        <row r="3478">
          <cell r="A3478" t="str">
            <v>H2937</v>
          </cell>
          <cell r="B3478" t="str">
            <v>COE DEAN'S SCHOLARSHIP FUND</v>
          </cell>
        </row>
        <row r="3479">
          <cell r="A3479" t="str">
            <v>H2939</v>
          </cell>
          <cell r="B3479" t="str">
            <v>JERRY PRICE MEMORIAL SCHOLARSH</v>
          </cell>
        </row>
        <row r="3480">
          <cell r="A3480" t="str">
            <v>H2941</v>
          </cell>
          <cell r="B3480" t="str">
            <v>STUTZENBERGER SCHOLARSHIP</v>
          </cell>
        </row>
        <row r="3481">
          <cell r="A3481" t="str">
            <v>H2942</v>
          </cell>
          <cell r="B3481" t="str">
            <v>MISC SCHOLARSHIPS</v>
          </cell>
        </row>
        <row r="3482">
          <cell r="A3482" t="str">
            <v>H2945</v>
          </cell>
          <cell r="B3482" t="str">
            <v>TEACH HOUSTON SCHOLARSHIP</v>
          </cell>
        </row>
        <row r="3483">
          <cell r="A3483" t="str">
            <v>H2946</v>
          </cell>
          <cell r="B3483" t="str">
            <v>GREENWOOD HOWARD SCH WM SWIM</v>
          </cell>
        </row>
        <row r="3484">
          <cell r="A3484" t="str">
            <v>H2947</v>
          </cell>
          <cell r="B3484" t="str">
            <v>GREENWOOD HOWARD SCH MENS TR</v>
          </cell>
        </row>
        <row r="3485">
          <cell r="A3485" t="str">
            <v>H2948</v>
          </cell>
          <cell r="B3485" t="str">
            <v>MMT HCASE FELLOWS</v>
          </cell>
        </row>
        <row r="3486">
          <cell r="A3486" t="str">
            <v>H2949</v>
          </cell>
          <cell r="B3486" t="str">
            <v>TRANSFER SCHOLARSHIP</v>
          </cell>
        </row>
        <row r="3487">
          <cell r="A3487" t="str">
            <v>H2950</v>
          </cell>
          <cell r="B3487" t="str">
            <v>UH COLLEGE WORK-STUDY</v>
          </cell>
        </row>
        <row r="3488">
          <cell r="A3488" t="str">
            <v>H2951</v>
          </cell>
          <cell r="B3488" t="str">
            <v>ANH LAC TRAN SCH NEUROSCIENCE</v>
          </cell>
        </row>
        <row r="3489">
          <cell r="A3489" t="str">
            <v>H3001</v>
          </cell>
          <cell r="B3489" t="str">
            <v>TURNER TRUST</v>
          </cell>
        </row>
        <row r="3490">
          <cell r="A3490" t="str">
            <v>H3004</v>
          </cell>
          <cell r="B3490" t="str">
            <v>HERNANDEZ SCHOLARSHIP ENDOW</v>
          </cell>
        </row>
        <row r="3491">
          <cell r="A3491" t="str">
            <v>H3005</v>
          </cell>
          <cell r="B3491" t="str">
            <v>MR. &amp; MRS  MULLINEAUX SCHOLA</v>
          </cell>
        </row>
        <row r="3492">
          <cell r="A3492" t="str">
            <v>H3006</v>
          </cell>
          <cell r="B3492" t="str">
            <v>STATE ENGINEERING SCHOLARSHIP</v>
          </cell>
        </row>
        <row r="3493">
          <cell r="A3493" t="str">
            <v>H3479</v>
          </cell>
          <cell r="B3493" t="str">
            <v>AFR EXP FUNC RECLASS-H-SCHLSHP</v>
          </cell>
        </row>
        <row r="3494">
          <cell r="A3494" t="str">
            <v>H3481</v>
          </cell>
          <cell r="B3494" t="str">
            <v>ENG/CWP LAWRENCE SCHOLARSHIP</v>
          </cell>
        </row>
        <row r="3495">
          <cell r="A3495" t="str">
            <v>H3487</v>
          </cell>
          <cell r="B3495" t="str">
            <v>GOLDEN BROS PRES ENDOW FLSHP</v>
          </cell>
        </row>
        <row r="3496">
          <cell r="A3496" t="str">
            <v>H3488</v>
          </cell>
          <cell r="B3496" t="str">
            <v>WJB LOCKHART SCHOLARSHIP</v>
          </cell>
        </row>
        <row r="3497">
          <cell r="A3497" t="str">
            <v>H3490</v>
          </cell>
          <cell r="B3497" t="str">
            <v>EVERETT J &amp; MARY LEE LANIK SCH</v>
          </cell>
        </row>
        <row r="3498">
          <cell r="A3498" t="str">
            <v>H3492</v>
          </cell>
          <cell r="B3498" t="str">
            <v>CANTEEN, BUS SVC QUASI ENDOW</v>
          </cell>
        </row>
        <row r="3499">
          <cell r="A3499" t="str">
            <v>H3492</v>
          </cell>
          <cell r="B3499" t="str">
            <v>CANTEEN  BUS SVC QUASI ENDOW</v>
          </cell>
        </row>
        <row r="3500">
          <cell r="A3500" t="str">
            <v>H3492</v>
          </cell>
          <cell r="B3500" t="str">
            <v>CANTEEN  BUS SVC QUASI ENDOW</v>
          </cell>
        </row>
        <row r="3501">
          <cell r="A3501" t="str">
            <v>H3495</v>
          </cell>
          <cell r="B3501" t="str">
            <v>DENNIS ALLEN MEM SCHOLARSHIP</v>
          </cell>
        </row>
        <row r="3502">
          <cell r="A3502" t="str">
            <v>H3496</v>
          </cell>
          <cell r="B3502" t="str">
            <v>SWAILS ENDOWED SCHOLARSHIP</v>
          </cell>
        </row>
        <row r="3503">
          <cell r="A3503" t="str">
            <v>H3497</v>
          </cell>
          <cell r="B3503" t="str">
            <v>JOHN MOORES SCHOLARHSIP ENDOW</v>
          </cell>
        </row>
        <row r="3504">
          <cell r="A3504" t="str">
            <v>H3498</v>
          </cell>
          <cell r="B3504" t="str">
            <v>SYLVESTER TURNER PUBLIC SVC EN</v>
          </cell>
        </row>
        <row r="3505">
          <cell r="A3505" t="str">
            <v>H3501</v>
          </cell>
          <cell r="B3505" t="str">
            <v>FRANKLIN/VIRGINIA LAW SCHLRSHP</v>
          </cell>
        </row>
        <row r="3506">
          <cell r="A3506" t="str">
            <v>H3501</v>
          </cell>
          <cell r="B3506" t="str">
            <v>FRANKLIN/VIRGINIA LAW SCHLRSHP</v>
          </cell>
        </row>
        <row r="3507">
          <cell r="A3507" t="str">
            <v>H3503</v>
          </cell>
          <cell r="B3507" t="str">
            <v>LOMONTE SCHOLARSHIP</v>
          </cell>
        </row>
        <row r="3508">
          <cell r="A3508" t="str">
            <v>H3504</v>
          </cell>
          <cell r="B3508" t="str">
            <v>SHANFIELD SCHOLARSHIP</v>
          </cell>
        </row>
        <row r="3509">
          <cell r="A3509" t="str">
            <v>H3506</v>
          </cell>
          <cell r="B3509" t="str">
            <v>MARY LOUISE WHITE SCHOLARSHIP</v>
          </cell>
        </row>
        <row r="3510">
          <cell r="A3510" t="str">
            <v>H3507</v>
          </cell>
          <cell r="B3510" t="str">
            <v>LOGISTICAL ADVANTAGE SCHOL</v>
          </cell>
        </row>
        <row r="3511">
          <cell r="A3511" t="str">
            <v>H3508</v>
          </cell>
          <cell r="B3511" t="str">
            <v>FERV SCHOLARSHIPS</v>
          </cell>
        </row>
        <row r="3512">
          <cell r="A3512" t="str">
            <v>H3509</v>
          </cell>
          <cell r="B3512" t="str">
            <v>J.DODD &amp; S. OHSFELDT SCHOLARSH</v>
          </cell>
        </row>
        <row r="3513">
          <cell r="A3513" t="str">
            <v>H3511</v>
          </cell>
          <cell r="B3513" t="str">
            <v>VARIOUS AGENCY FUNDS</v>
          </cell>
        </row>
        <row r="3514">
          <cell r="A3514" t="str">
            <v>H3512</v>
          </cell>
          <cell r="B3514" t="str">
            <v>CANTEEN TXTBK SCHOLARSHIP</v>
          </cell>
        </row>
        <row r="3515">
          <cell r="A3515" t="str">
            <v>H3512</v>
          </cell>
          <cell r="B3515" t="str">
            <v>CANTEEN TXTBK SCHOLARSHIP</v>
          </cell>
        </row>
        <row r="3516">
          <cell r="A3516" t="str">
            <v>H3514</v>
          </cell>
          <cell r="B3516" t="str">
            <v>EBY NEIL McELRATH FELLOW</v>
          </cell>
        </row>
        <row r="3517">
          <cell r="A3517" t="str">
            <v>H3515</v>
          </cell>
          <cell r="B3517" t="str">
            <v>HYMAN SOFER MEMORIAL SCHOLARS</v>
          </cell>
        </row>
        <row r="3518">
          <cell r="A3518" t="str">
            <v>H3518</v>
          </cell>
          <cell r="B3518" t="str">
            <v>BP DONOR</v>
          </cell>
        </row>
        <row r="3519">
          <cell r="A3519" t="str">
            <v>H3519</v>
          </cell>
          <cell r="B3519" t="str">
            <v>FRANK L WORLEY JR UNDERG SCH</v>
          </cell>
        </row>
        <row r="3520">
          <cell r="A3520" t="str">
            <v>H3521</v>
          </cell>
          <cell r="B3520" t="str">
            <v>RICHARD MURRAY SCHOLARSHIP</v>
          </cell>
        </row>
        <row r="3521">
          <cell r="A3521" t="str">
            <v>H3522</v>
          </cell>
          <cell r="B3521" t="str">
            <v>SHARON SANDERS HOOVER MEM END</v>
          </cell>
        </row>
        <row r="3522">
          <cell r="A3522" t="str">
            <v>H3538</v>
          </cell>
          <cell r="B3522" t="str">
            <v>STUDENT GOV SCHOLARSHIP</v>
          </cell>
        </row>
        <row r="3523">
          <cell r="A3523" t="str">
            <v>H3538</v>
          </cell>
          <cell r="B3523" t="str">
            <v>STUDENT GOV SCHOLARSHIP</v>
          </cell>
        </row>
        <row r="3524">
          <cell r="A3524" t="str">
            <v>H3668</v>
          </cell>
          <cell r="B3524" t="str">
            <v>ERS HLTH INS OPT-OUT CREDIT</v>
          </cell>
        </row>
        <row r="3525">
          <cell r="A3525" t="str">
            <v>H3670</v>
          </cell>
          <cell r="B3525" t="str">
            <v>NORRIS SCHOLARSHIP</v>
          </cell>
        </row>
        <row r="3526">
          <cell r="A3526" t="str">
            <v>H3673</v>
          </cell>
          <cell r="B3526" t="str">
            <v>PRESIDENT EXCELLENCE FUND</v>
          </cell>
        </row>
        <row r="3527">
          <cell r="A3527" t="str">
            <v>H3673</v>
          </cell>
          <cell r="B3527" t="str">
            <v>PRESIDENT EXCELLENCE FUND</v>
          </cell>
        </row>
        <row r="3528">
          <cell r="A3528" t="str">
            <v>H3676</v>
          </cell>
          <cell r="B3528" t="str">
            <v>DCTAG</v>
          </cell>
        </row>
        <row r="3529">
          <cell r="A3529" t="str">
            <v>H3678</v>
          </cell>
          <cell r="B3529" t="str">
            <v>GREATER TX FD-EARLY CHS SCHP</v>
          </cell>
        </row>
        <row r="3530">
          <cell r="A3530" t="str">
            <v>H3679</v>
          </cell>
          <cell r="B3530" t="str">
            <v>DEBRA &amp; MARK GREGG SCHOLARSHIP</v>
          </cell>
        </row>
        <row r="3531">
          <cell r="A3531" t="str">
            <v>H3681</v>
          </cell>
          <cell r="B3531" t="str">
            <v>RISING TO CHALLENGE SCHOL PROG</v>
          </cell>
        </row>
        <row r="3532">
          <cell r="A3532" t="str">
            <v>H3681</v>
          </cell>
          <cell r="B3532" t="str">
            <v>RISING TO CHALLENGE SCHOL PROG</v>
          </cell>
        </row>
        <row r="3533">
          <cell r="A3533" t="str">
            <v>H3681</v>
          </cell>
          <cell r="B3533" t="str">
            <v>RISING TO CHALLENGE SCHOL PROG</v>
          </cell>
        </row>
        <row r="3534">
          <cell r="A3534" t="str">
            <v>H3682</v>
          </cell>
          <cell r="B3534" t="str">
            <v>GENERATION  PROUD SCH PROG</v>
          </cell>
        </row>
        <row r="3535">
          <cell r="A3535" t="str">
            <v>H3682</v>
          </cell>
          <cell r="B3535" t="str">
            <v>GENERATION  PROUD SCH PROG</v>
          </cell>
        </row>
        <row r="3536">
          <cell r="A3536" t="str">
            <v>H3685</v>
          </cell>
          <cell r="B3536" t="str">
            <v>PEEK FAMILY SCHOLARSHIP END</v>
          </cell>
        </row>
        <row r="3537">
          <cell r="A3537" t="str">
            <v>H3686</v>
          </cell>
          <cell r="B3537" t="str">
            <v>COUGAR PROMISE</v>
          </cell>
        </row>
        <row r="3538">
          <cell r="A3538" t="str">
            <v>H3686</v>
          </cell>
          <cell r="B3538" t="str">
            <v>COUGAR PROMISE</v>
          </cell>
        </row>
        <row r="3539">
          <cell r="A3539" t="str">
            <v>H3687</v>
          </cell>
          <cell r="B3539" t="str">
            <v>SCHOLARSHIPS CREATIVE WRT PRGM</v>
          </cell>
        </row>
        <row r="3540">
          <cell r="A3540" t="str">
            <v>H3689</v>
          </cell>
          <cell r="B3540" t="str">
            <v>SIMON YEE ENDOWMENT</v>
          </cell>
        </row>
        <row r="3541">
          <cell r="A3541" t="str">
            <v>H3690</v>
          </cell>
          <cell r="B3541" t="str">
            <v>TEACH GRANT PROGRAM</v>
          </cell>
        </row>
        <row r="3542">
          <cell r="A3542" t="str">
            <v>H3694</v>
          </cell>
          <cell r="B3542" t="str">
            <v>WONG ENDOWMENT</v>
          </cell>
        </row>
        <row r="3543">
          <cell r="A3543" t="str">
            <v>H3699</v>
          </cell>
          <cell r="B3543" t="str">
            <v>SIAWE SCHOLARSHIP ENDOWMENT</v>
          </cell>
        </row>
        <row r="3544">
          <cell r="A3544" t="str">
            <v>H3701</v>
          </cell>
          <cell r="B3544" t="str">
            <v>BIO TECHNOLOGY SCHOLARSHIPS</v>
          </cell>
        </row>
        <row r="3545">
          <cell r="A3545" t="str">
            <v>H3702</v>
          </cell>
          <cell r="B3545" t="str">
            <v>MIKELA D. KWAN SCH END</v>
          </cell>
        </row>
        <row r="3546">
          <cell r="A3546" t="str">
            <v>H3703</v>
          </cell>
          <cell r="B3546" t="str">
            <v>PAULA WITHERS CLARE SCHOL</v>
          </cell>
        </row>
        <row r="3547">
          <cell r="A3547" t="str">
            <v>H3706</v>
          </cell>
          <cell r="B3547" t="str">
            <v>MPA-SCHOLARSHIPS</v>
          </cell>
        </row>
        <row r="3548">
          <cell r="A3548" t="str">
            <v>H3709</v>
          </cell>
          <cell r="B3548" t="str">
            <v>HRM HSMAI ANNUAL SCHOLARSHIP</v>
          </cell>
        </row>
        <row r="3549">
          <cell r="A3549" t="str">
            <v>H3715</v>
          </cell>
          <cell r="B3549" t="str">
            <v>UHAA PASSPORT SCHP</v>
          </cell>
        </row>
        <row r="3550">
          <cell r="A3550" t="str">
            <v>H3715</v>
          </cell>
          <cell r="B3550" t="str">
            <v>UHAA PASSPORT SCHP</v>
          </cell>
        </row>
        <row r="3551">
          <cell r="A3551" t="str">
            <v>H3715</v>
          </cell>
          <cell r="B3551" t="str">
            <v>UHAA PASSPORT SCHP</v>
          </cell>
        </row>
        <row r="3552">
          <cell r="A3552" t="str">
            <v>H3716</v>
          </cell>
          <cell r="B3552" t="str">
            <v>HADC SCHP FOUNDATION FUND</v>
          </cell>
        </row>
        <row r="3553">
          <cell r="A3553" t="str">
            <v>H3716</v>
          </cell>
          <cell r="B3553" t="str">
            <v>HADC SCHP FOUNDATION FUND</v>
          </cell>
        </row>
        <row r="3554">
          <cell r="A3554" t="str">
            <v>H3716</v>
          </cell>
          <cell r="B3554" t="str">
            <v>HADC SCHP FOUNDATION FUND</v>
          </cell>
        </row>
        <row r="3555">
          <cell r="A3555" t="str">
            <v>H3718</v>
          </cell>
          <cell r="B3555" t="str">
            <v>FITZGIBBON SCHOLARSHIP</v>
          </cell>
        </row>
        <row r="3556">
          <cell r="A3556" t="str">
            <v>H3720</v>
          </cell>
          <cell r="B3556" t="str">
            <v>CM SCHOLARSHIPS</v>
          </cell>
        </row>
        <row r="3557">
          <cell r="A3557" t="str">
            <v>H3722</v>
          </cell>
          <cell r="B3557" t="str">
            <v>SCHOLARSHIP</v>
          </cell>
        </row>
        <row r="3558">
          <cell r="A3558" t="str">
            <v>H3723</v>
          </cell>
          <cell r="B3558" t="str">
            <v>DON&amp;JACQUELINE HAWKINS END SCH</v>
          </cell>
        </row>
        <row r="3559">
          <cell r="A3559" t="str">
            <v>H3724</v>
          </cell>
          <cell r="B3559" t="str">
            <v>SURVEYING SCHOLARSHIPS</v>
          </cell>
        </row>
        <row r="3560">
          <cell r="A3560" t="str">
            <v>H3726</v>
          </cell>
          <cell r="B3560" t="str">
            <v>WELTZIEN ENDOWED SCHOLARSHIP</v>
          </cell>
        </row>
        <row r="3561">
          <cell r="A3561" t="str">
            <v>H3730</v>
          </cell>
          <cell r="B3561" t="str">
            <v>ASSN OF WELL HEAD E. MFG SCH</v>
          </cell>
        </row>
        <row r="3562">
          <cell r="A3562" t="str">
            <v>H3732</v>
          </cell>
          <cell r="B3562" t="str">
            <v>COMD CULLEN SCHOLARSHIP</v>
          </cell>
        </row>
        <row r="3563">
          <cell r="A3563" t="str">
            <v>H3736</v>
          </cell>
          <cell r="B3563" t="str">
            <v>PEGGY &amp; BILL SHIFFICK SCHP FD</v>
          </cell>
        </row>
        <row r="3564">
          <cell r="A3564" t="str">
            <v>H3736</v>
          </cell>
          <cell r="B3564" t="str">
            <v>PEGGY &amp; BILL SHIFFICK SCHP FD</v>
          </cell>
        </row>
        <row r="3565">
          <cell r="A3565" t="str">
            <v>H3737</v>
          </cell>
          <cell r="B3565" t="str">
            <v>TOP TEN PERCENT SCHOLARSHIP</v>
          </cell>
        </row>
        <row r="3566">
          <cell r="A3566" t="str">
            <v>H3738</v>
          </cell>
          <cell r="B3566" t="str">
            <v>RES GRAD PREMIUM TUITION</v>
          </cell>
        </row>
        <row r="3567">
          <cell r="A3567" t="str">
            <v>H3770</v>
          </cell>
          <cell r="B3567" t="str">
            <v>PASSPORT SCHP</v>
          </cell>
        </row>
        <row r="3568">
          <cell r="A3568" t="str">
            <v>H3770</v>
          </cell>
          <cell r="B3568" t="str">
            <v>PASSPORT SCHP</v>
          </cell>
        </row>
        <row r="3569">
          <cell r="A3569" t="str">
            <v>H3772</v>
          </cell>
          <cell r="B3569" t="str">
            <v>ENERGY ALUMNI SCHOLARSHIP</v>
          </cell>
        </row>
        <row r="3570">
          <cell r="A3570" t="str">
            <v>H3772</v>
          </cell>
          <cell r="B3570" t="str">
            <v>ENERGY ALUMNI SCHOLARSHIP</v>
          </cell>
        </row>
        <row r="3571">
          <cell r="A3571" t="str">
            <v>H3778</v>
          </cell>
          <cell r="B3571" t="str">
            <v>SIAWE SCHOLARSHIP</v>
          </cell>
        </row>
        <row r="3572">
          <cell r="A3572" t="str">
            <v>H3780</v>
          </cell>
          <cell r="B3572" t="str">
            <v>CONOCOPHILLIPS SCHOLARSHIP</v>
          </cell>
        </row>
        <row r="3573">
          <cell r="A3573" t="str">
            <v>H3787</v>
          </cell>
          <cell r="B3573" t="str">
            <v>VALDES ORAL PRIZE</v>
          </cell>
        </row>
        <row r="3574">
          <cell r="A3574" t="str">
            <v>H3791</v>
          </cell>
          <cell r="B3574" t="str">
            <v>DOCTORAL FELLOWSHIPS</v>
          </cell>
        </row>
        <row r="3575">
          <cell r="A3575" t="str">
            <v>H3792</v>
          </cell>
          <cell r="B3575" t="str">
            <v>JIM PALAVAN SCHOLARSHIP</v>
          </cell>
        </row>
        <row r="3576">
          <cell r="A3576" t="str">
            <v>H3795</v>
          </cell>
          <cell r="B3576" t="str">
            <v>COLLEGE DDT SET-ASIDES</v>
          </cell>
        </row>
        <row r="3577">
          <cell r="A3577" t="str">
            <v>H3800</v>
          </cell>
          <cell r="B3577" t="str">
            <v>MEHTA FAMILY SCHP</v>
          </cell>
        </row>
        <row r="3578">
          <cell r="A3578" t="str">
            <v>H3800</v>
          </cell>
          <cell r="B3578" t="str">
            <v>MEHTA FAMILY SCHP</v>
          </cell>
        </row>
        <row r="3579">
          <cell r="A3579" t="str">
            <v>H3800</v>
          </cell>
          <cell r="B3579" t="str">
            <v>MEHTA FAMILY SCHP</v>
          </cell>
        </row>
        <row r="3580">
          <cell r="A3580" t="str">
            <v>H3801</v>
          </cell>
          <cell r="B3580" t="str">
            <v>CWMCA SCHOLARSHIPS</v>
          </cell>
        </row>
        <row r="3581">
          <cell r="A3581" t="str">
            <v>H3803</v>
          </cell>
          <cell r="B3581" t="str">
            <v>DAVOODY SCHOLARSHIP</v>
          </cell>
        </row>
        <row r="3582">
          <cell r="A3582" t="str">
            <v>H3804</v>
          </cell>
          <cell r="B3582" t="str">
            <v>ALVIN N. LONDON SCHOLARSHIP</v>
          </cell>
        </row>
        <row r="3583">
          <cell r="A3583" t="str">
            <v>H3806</v>
          </cell>
          <cell r="B3583" t="str">
            <v>DENNIS CLIFFORD ENV SCHOLARS</v>
          </cell>
        </row>
        <row r="3584">
          <cell r="A3584" t="str">
            <v>H3807</v>
          </cell>
          <cell r="B3584" t="str">
            <v>POAGE MATCHING SCHOLARSHIPS</v>
          </cell>
        </row>
        <row r="3585">
          <cell r="A3585" t="str">
            <v>H3808</v>
          </cell>
          <cell r="B3585" t="str">
            <v>TIERONE</v>
          </cell>
        </row>
        <row r="3586">
          <cell r="A3586" t="str">
            <v>H3808</v>
          </cell>
          <cell r="B3586" t="str">
            <v>TIERONE</v>
          </cell>
        </row>
        <row r="3587">
          <cell r="A3587" t="str">
            <v>H3808</v>
          </cell>
          <cell r="B3587" t="str">
            <v>TIERONE</v>
          </cell>
        </row>
        <row r="3588">
          <cell r="A3588" t="str">
            <v>H3809</v>
          </cell>
          <cell r="B3588" t="str">
            <v>HOUSTON ENDOWMENT PHD SUPPORT</v>
          </cell>
        </row>
        <row r="3589">
          <cell r="A3589" t="str">
            <v>H3812</v>
          </cell>
          <cell r="B3589" t="str">
            <v>TEXAS ARMED FORCES</v>
          </cell>
        </row>
        <row r="3590">
          <cell r="A3590" t="str">
            <v>H3812</v>
          </cell>
          <cell r="B3590" t="str">
            <v>TEXAS ARMED FORCES</v>
          </cell>
        </row>
        <row r="3591">
          <cell r="A3591" t="str">
            <v>H3812</v>
          </cell>
          <cell r="B3591" t="str">
            <v>TEXAS ARMED FORCES</v>
          </cell>
        </row>
        <row r="3592">
          <cell r="A3592" t="str">
            <v>H3813</v>
          </cell>
          <cell r="B3592" t="str">
            <v>A WARNER GEN SCHOLARSHIP</v>
          </cell>
        </row>
        <row r="3593">
          <cell r="A3593" t="str">
            <v>H3814</v>
          </cell>
          <cell r="B3593" t="str">
            <v>UNDERGRADUATE RESEARCH SCH</v>
          </cell>
        </row>
        <row r="3594">
          <cell r="A3594" t="str">
            <v>H3816</v>
          </cell>
          <cell r="B3594" t="str">
            <v>PHOP DOCTORAL STD TUIT FELL</v>
          </cell>
        </row>
        <row r="3595">
          <cell r="A3595" t="str">
            <v>H3817</v>
          </cell>
          <cell r="B3595" t="str">
            <v>CRANE FUND: WINDOW&amp;CHILD SCH</v>
          </cell>
        </row>
        <row r="3596">
          <cell r="A3596" t="str">
            <v>H3822</v>
          </cell>
          <cell r="B3596" t="str">
            <v>ELECTRICAL ENGINEERING SCH</v>
          </cell>
        </row>
        <row r="3597">
          <cell r="A3597" t="str">
            <v>H3826</v>
          </cell>
          <cell r="B3597" t="str">
            <v>ALL PRIVATE NON SPEC SCHOLARSH</v>
          </cell>
        </row>
        <row r="3598">
          <cell r="A3598" t="str">
            <v>H3827</v>
          </cell>
          <cell r="B3598" t="str">
            <v>FINAL STRETCH GRANT</v>
          </cell>
        </row>
        <row r="3599">
          <cell r="A3599" t="str">
            <v>H3828</v>
          </cell>
          <cell r="B3599" t="str">
            <v>MEHTA SCHOLARSHIP</v>
          </cell>
        </row>
        <row r="3600">
          <cell r="A3600" t="str">
            <v>H3843</v>
          </cell>
          <cell r="B3600" t="str">
            <v>A. PERRIN SCHOLARSHIP</v>
          </cell>
        </row>
        <row r="3601">
          <cell r="A3601" t="str">
            <v>H3844</v>
          </cell>
          <cell r="B3601" t="str">
            <v>GOLF TOURNAMENT-PHARMACY</v>
          </cell>
        </row>
        <row r="3602">
          <cell r="A3602" t="str">
            <v>H3850</v>
          </cell>
          <cell r="B3602" t="str">
            <v>MATCHING CHALLENGER SCH FUND</v>
          </cell>
        </row>
        <row r="3603">
          <cell r="A3603" t="str">
            <v>H3851</v>
          </cell>
          <cell r="B3603" t="str">
            <v>CARDINAL HEALTH SCHOLARSHIP</v>
          </cell>
        </row>
        <row r="3604">
          <cell r="A3604" t="str">
            <v>H3852</v>
          </cell>
          <cell r="B3604" t="str">
            <v>Ruth Tatar Memorial Fund</v>
          </cell>
        </row>
        <row r="3605">
          <cell r="A3605" t="str">
            <v>H3853</v>
          </cell>
          <cell r="B3605" t="str">
            <v>HIHRS</v>
          </cell>
        </row>
        <row r="3606">
          <cell r="A3606" t="str">
            <v>H3854</v>
          </cell>
          <cell r="B3606" t="str">
            <v>IGCS</v>
          </cell>
        </row>
        <row r="3607">
          <cell r="A3607" t="str">
            <v>H3855</v>
          </cell>
          <cell r="B3607" t="str">
            <v>TUITION DISCOUNT</v>
          </cell>
        </row>
        <row r="3608">
          <cell r="A3608" t="str">
            <v>H5051</v>
          </cell>
          <cell r="B3608" t="str">
            <v>STUDENT SUCCESS-HIGHER ONE SCH</v>
          </cell>
        </row>
        <row r="3609">
          <cell r="A3609" t="str">
            <v>H5051</v>
          </cell>
          <cell r="B3609" t="str">
            <v>STUDENT SUCCESS-HIGHER ONE SCH</v>
          </cell>
        </row>
        <row r="3610">
          <cell r="A3610" t="str">
            <v>H6755</v>
          </cell>
          <cell r="B3610" t="str">
            <v>STANLEY E SIEGEL SCH TEXAS HIS</v>
          </cell>
        </row>
        <row r="3611">
          <cell r="A3611" t="str">
            <v>H8007</v>
          </cell>
          <cell r="B3611" t="str">
            <v>S. HECHT &amp; D. BROCHSTEIN END</v>
          </cell>
        </row>
        <row r="3612">
          <cell r="A3612" t="str">
            <v>H8008</v>
          </cell>
          <cell r="B3612" t="str">
            <v>FRIENDS OF PAUL J. RICE END</v>
          </cell>
        </row>
        <row r="3613">
          <cell r="A3613" t="str">
            <v>H8010</v>
          </cell>
          <cell r="B3613" t="str">
            <v>TEXAS PHARMACY FND SCH END</v>
          </cell>
        </row>
        <row r="3614">
          <cell r="A3614" t="str">
            <v>H8011</v>
          </cell>
          <cell r="B3614" t="str">
            <v>VAL LINK END SCH</v>
          </cell>
        </row>
        <row r="3615">
          <cell r="A3615" t="str">
            <v>H8012</v>
          </cell>
          <cell r="B3615" t="str">
            <v>FKP ARCHITECTS/CHARLES SUNDIN</v>
          </cell>
        </row>
        <row r="3616">
          <cell r="A3616" t="str">
            <v>H8014</v>
          </cell>
          <cell r="B3616" t="str">
            <v>DEBRA &amp; MARK GREGG SCH END</v>
          </cell>
        </row>
        <row r="3617">
          <cell r="A3617" t="str">
            <v>H8016</v>
          </cell>
          <cell r="B3617" t="str">
            <v>WEST END SCH</v>
          </cell>
        </row>
        <row r="3618">
          <cell r="A3618" t="str">
            <v>H8018</v>
          </cell>
          <cell r="B3618" t="str">
            <v>ANDY &amp; BARBARA GESSNER SCH END</v>
          </cell>
        </row>
        <row r="3619">
          <cell r="A3619" t="str">
            <v>H8020</v>
          </cell>
          <cell r="B3619" t="str">
            <v>MIKE &amp; TERESA BAKER VOLLEYBALL</v>
          </cell>
        </row>
        <row r="3620">
          <cell r="A3620" t="str">
            <v>H8021</v>
          </cell>
          <cell r="B3620" t="str">
            <v>CAROLE HEGENBARTH SCH(SPECIAL)</v>
          </cell>
        </row>
        <row r="3621">
          <cell r="A3621" t="str">
            <v>H8021</v>
          </cell>
          <cell r="B3621" t="str">
            <v>CAROLE HEGENBARTH SCH(SPECIAL)</v>
          </cell>
        </row>
        <row r="3622">
          <cell r="A3622" t="str">
            <v>H8021</v>
          </cell>
          <cell r="B3622" t="str">
            <v>CAROLE HEGENBARTH SCH(SPECIAL)</v>
          </cell>
        </row>
        <row r="3623">
          <cell r="A3623" t="str">
            <v>H8021</v>
          </cell>
          <cell r="B3623" t="str">
            <v>CAROLE HEGENBARTH SCH(SPECIAL)</v>
          </cell>
        </row>
        <row r="3624">
          <cell r="A3624" t="str">
            <v>H8021</v>
          </cell>
          <cell r="B3624" t="str">
            <v>CAROLE HEGENBARTH SCH(SPECIAL)</v>
          </cell>
        </row>
        <row r="3625">
          <cell r="A3625" t="str">
            <v>H8022</v>
          </cell>
          <cell r="B3625" t="str">
            <v>BELGACEM LIES BAGHDADI MEM SCH</v>
          </cell>
        </row>
        <row r="3626">
          <cell r="A3626" t="str">
            <v>H8025</v>
          </cell>
          <cell r="B3626" t="str">
            <v>DR. TED L. ESTESS HONORS END</v>
          </cell>
        </row>
        <row r="3627">
          <cell r="A3627" t="str">
            <v>H8026</v>
          </cell>
          <cell r="B3627" t="str">
            <v>JOHNNIE FADAL END SCH</v>
          </cell>
        </row>
        <row r="3628">
          <cell r="A3628" t="str">
            <v>H8029</v>
          </cell>
          <cell r="B3628" t="str">
            <v>JOSEPH SCHATZ SCH END</v>
          </cell>
        </row>
        <row r="3629">
          <cell r="A3629" t="str">
            <v>H8030</v>
          </cell>
          <cell r="B3629" t="str">
            <v>LESLIE &amp; ALAN MA WONG SCH END</v>
          </cell>
        </row>
        <row r="3630">
          <cell r="A3630" t="str">
            <v>H8034</v>
          </cell>
          <cell r="B3630" t="str">
            <v>KENNETH &amp; PATTY KORTHAUER END</v>
          </cell>
        </row>
        <row r="3631">
          <cell r="A3631" t="str">
            <v>H8035</v>
          </cell>
          <cell r="B3631" t="str">
            <v>PRITHVIPAL &amp; MANMEET LIKHARI</v>
          </cell>
        </row>
        <row r="3632">
          <cell r="A3632" t="str">
            <v>H8036</v>
          </cell>
          <cell r="B3632" t="str">
            <v>CAROLYN ASHCROFT SCH END</v>
          </cell>
        </row>
        <row r="3633">
          <cell r="A3633" t="str">
            <v>H8037</v>
          </cell>
          <cell r="B3633" t="str">
            <v>SIMON YEE ON CHOW END SCH</v>
          </cell>
        </row>
        <row r="3634">
          <cell r="A3634" t="str">
            <v>H8038</v>
          </cell>
          <cell r="B3634" t="str">
            <v>IRANIAN AMERICAN WOMEN EDUC</v>
          </cell>
        </row>
        <row r="3635">
          <cell r="A3635" t="str">
            <v>H8040</v>
          </cell>
          <cell r="B3635" t="str">
            <v>HONORS STUDENT GOVT BOARD END</v>
          </cell>
        </row>
        <row r="3636">
          <cell r="A3636" t="str">
            <v>H8042</v>
          </cell>
          <cell r="B3636" t="str">
            <v>CHERYL M. CARLUCCI SCH END</v>
          </cell>
        </row>
        <row r="3637">
          <cell r="A3637" t="str">
            <v>H8044</v>
          </cell>
          <cell r="B3637" t="str">
            <v>DR. VICTOR A. ZALOOM SCH END</v>
          </cell>
        </row>
        <row r="3638">
          <cell r="A3638" t="str">
            <v>H8045</v>
          </cell>
          <cell r="B3638" t="str">
            <v>MIKELA D. KWAN SCH END</v>
          </cell>
        </row>
        <row r="3639">
          <cell r="A3639" t="str">
            <v>H8046</v>
          </cell>
          <cell r="B3639" t="str">
            <v>ALTON &amp; SANDRA KANAK END</v>
          </cell>
        </row>
        <row r="3640">
          <cell r="A3640" t="str">
            <v>H8047</v>
          </cell>
          <cell r="B3640" t="str">
            <v>TEACH HOUSTON CHALLENGE FUND</v>
          </cell>
        </row>
        <row r="3641">
          <cell r="A3641" t="str">
            <v>H8048</v>
          </cell>
          <cell r="B3641" t="str">
            <v>CHEMICAL &amp; BIOMOLECULAR ENGR</v>
          </cell>
        </row>
        <row r="3642">
          <cell r="A3642" t="str">
            <v>H8051</v>
          </cell>
          <cell r="B3642" t="str">
            <v>BOYAKI FAMILY ENDOWMENT</v>
          </cell>
        </row>
        <row r="3643">
          <cell r="A3643" t="str">
            <v>H8058</v>
          </cell>
          <cell r="B3643" t="str">
            <v>INSPIRING EXCELLENCE END SHELL</v>
          </cell>
        </row>
        <row r="3644">
          <cell r="A3644" t="str">
            <v>H8058</v>
          </cell>
          <cell r="B3644" t="str">
            <v>INSPIRING EXCELLENCE END SHELL</v>
          </cell>
        </row>
        <row r="3645">
          <cell r="A3645" t="str">
            <v>H8067</v>
          </cell>
          <cell r="B3645" t="str">
            <v>MOYA FAMILY SCH END</v>
          </cell>
        </row>
        <row r="3646">
          <cell r="A3646" t="str">
            <v>H8083</v>
          </cell>
          <cell r="B3646" t="str">
            <v>BAUER ALUMNI ASSN SCH END</v>
          </cell>
        </row>
        <row r="3647">
          <cell r="A3647" t="str">
            <v>H8085</v>
          </cell>
          <cell r="B3647" t="str">
            <v>JAY K. KOCHI GRADUATE FELLOW</v>
          </cell>
        </row>
        <row r="3648">
          <cell r="A3648" t="str">
            <v>H8089</v>
          </cell>
          <cell r="B3648" t="str">
            <v>T1  ALUMNI ASSN SCH END</v>
          </cell>
        </row>
        <row r="3649">
          <cell r="A3649" t="str">
            <v>H8089</v>
          </cell>
          <cell r="B3649" t="str">
            <v>T1  ALUMNI ASSN SCH END</v>
          </cell>
        </row>
        <row r="3650">
          <cell r="A3650" t="str">
            <v>H8089</v>
          </cell>
          <cell r="B3650" t="str">
            <v>T1  ALUMNI ASSN SCH END</v>
          </cell>
        </row>
        <row r="3651">
          <cell r="A3651" t="str">
            <v>H8091</v>
          </cell>
          <cell r="B3651" t="str">
            <v>WELTZIEN ENDOWED SCHOLARSHIP</v>
          </cell>
        </row>
        <row r="3652">
          <cell r="A3652" t="str">
            <v>H8099</v>
          </cell>
          <cell r="B3652" t="str">
            <v>T1 EARL R MONK SCHP ENDOW-BUS</v>
          </cell>
        </row>
        <row r="3653">
          <cell r="A3653" t="str">
            <v>H8099</v>
          </cell>
          <cell r="B3653" t="str">
            <v>T1 EARL R MONK SCHP ENDOW-BUS</v>
          </cell>
        </row>
        <row r="3654">
          <cell r="A3654" t="str">
            <v>H8099</v>
          </cell>
          <cell r="B3654" t="str">
            <v>T1 EARL R MONK SCHP ENDOW-BUS</v>
          </cell>
        </row>
        <row r="3655">
          <cell r="A3655" t="str">
            <v>H8100</v>
          </cell>
          <cell r="B3655" t="str">
            <v>T1 EARL R MONK SCHP END-CLASS</v>
          </cell>
        </row>
        <row r="3656">
          <cell r="A3656" t="str">
            <v>H8100</v>
          </cell>
          <cell r="B3656" t="str">
            <v>T1 EARL R MONK SCHP END-CLASS</v>
          </cell>
        </row>
        <row r="3657">
          <cell r="A3657" t="str">
            <v>H8100</v>
          </cell>
          <cell r="B3657" t="str">
            <v>T1 EARL R MONK SCHP END-CLASS</v>
          </cell>
        </row>
        <row r="3658">
          <cell r="A3658" t="str">
            <v>H8101</v>
          </cell>
          <cell r="B3658" t="str">
            <v>MONT H. JR. &amp; JANE GOLDSTON</v>
          </cell>
        </row>
        <row r="3659">
          <cell r="A3659" t="str">
            <v>H8105</v>
          </cell>
          <cell r="B3659" t="str">
            <v>T1 DR. KAYE E. STRIPLING SC EN</v>
          </cell>
        </row>
        <row r="3660">
          <cell r="A3660" t="str">
            <v>H8105</v>
          </cell>
          <cell r="B3660" t="str">
            <v>T1 DR. KAYE E. STRIPLING SC EN</v>
          </cell>
        </row>
        <row r="3661">
          <cell r="A3661" t="str">
            <v>H8105</v>
          </cell>
          <cell r="B3661" t="str">
            <v>T1 DR. KAYE E. STRIPLING SC EN</v>
          </cell>
        </row>
        <row r="3662">
          <cell r="A3662" t="str">
            <v>H8107</v>
          </cell>
          <cell r="B3662" t="str">
            <v>CAREY C. SHUART PEF</v>
          </cell>
        </row>
        <row r="3663">
          <cell r="A3663" t="str">
            <v>H8113</v>
          </cell>
          <cell r="B3663" t="str">
            <v>T1 CYNTHIA/GEORGE MITCHELL FD</v>
          </cell>
        </row>
        <row r="3664">
          <cell r="A3664" t="str">
            <v>H8113</v>
          </cell>
          <cell r="B3664" t="str">
            <v>T1 CYNTHIA/GEORGE MITCHELL FD</v>
          </cell>
        </row>
        <row r="3665">
          <cell r="A3665" t="str">
            <v>H8115</v>
          </cell>
          <cell r="B3665" t="str">
            <v>T1 G BROCK /PREM B D GADIHOKE</v>
          </cell>
        </row>
        <row r="3666">
          <cell r="A3666" t="str">
            <v>H8115</v>
          </cell>
          <cell r="B3666" t="str">
            <v>T1 G BROCK /PREM B D GADIHOKE</v>
          </cell>
        </row>
        <row r="3667">
          <cell r="A3667" t="str">
            <v>H8115</v>
          </cell>
          <cell r="B3667" t="str">
            <v>T1 G BROCK /PREM B D GADIHOKE</v>
          </cell>
        </row>
        <row r="3668">
          <cell r="A3668" t="str">
            <v>H8116</v>
          </cell>
          <cell r="B3668" t="str">
            <v>T1 ROSE &amp; WILLIAM B CALHOUN EN</v>
          </cell>
        </row>
        <row r="3669">
          <cell r="A3669" t="str">
            <v>H8116</v>
          </cell>
          <cell r="B3669" t="str">
            <v>T1 ROSE &amp; WILLIAM B CALHOUN EN</v>
          </cell>
        </row>
        <row r="3670">
          <cell r="A3670" t="str">
            <v>H8116</v>
          </cell>
          <cell r="B3670" t="str">
            <v>T1 ROSE &amp; WILLIAM B CALHOUN EN</v>
          </cell>
        </row>
        <row r="3671">
          <cell r="A3671" t="str">
            <v>H8117</v>
          </cell>
          <cell r="B3671" t="str">
            <v>T1 SCHISSLER FDN SCH END</v>
          </cell>
        </row>
        <row r="3672">
          <cell r="A3672" t="str">
            <v>H8117</v>
          </cell>
          <cell r="B3672" t="str">
            <v>T1 SCHISSLER FDN SCH END</v>
          </cell>
        </row>
        <row r="3673">
          <cell r="A3673" t="str">
            <v>H8117</v>
          </cell>
          <cell r="B3673" t="str">
            <v>T1 SCHISSLER FDN SCH END</v>
          </cell>
        </row>
        <row r="3674">
          <cell r="A3674" t="str">
            <v>H8118</v>
          </cell>
          <cell r="B3674" t="str">
            <v>JUNE L. CHIN PRES FELLOWSHIP</v>
          </cell>
        </row>
        <row r="3675">
          <cell r="A3675" t="str">
            <v>H8119</v>
          </cell>
          <cell r="B3675" t="str">
            <v>SMITH-WENSVEEN FELLOWSHIP END</v>
          </cell>
        </row>
        <row r="3676">
          <cell r="A3676" t="str">
            <v>H8120</v>
          </cell>
          <cell r="B3676" t="str">
            <v>T1 ROGER &amp; VICTORIA BERRY END</v>
          </cell>
        </row>
        <row r="3677">
          <cell r="A3677" t="str">
            <v>H8120</v>
          </cell>
          <cell r="B3677" t="str">
            <v>T1 ROGER &amp; VICTORIA BERRY END</v>
          </cell>
        </row>
        <row r="3678">
          <cell r="A3678" t="str">
            <v>H8120</v>
          </cell>
          <cell r="B3678" t="str">
            <v>T1 ROGER &amp; VICTORIA BERRY END</v>
          </cell>
        </row>
        <row r="3679">
          <cell r="A3679" t="str">
            <v>H8121</v>
          </cell>
          <cell r="B3679" t="str">
            <v>T1 TRUMAN &amp; BECKY ARNOLD SC EN</v>
          </cell>
        </row>
        <row r="3680">
          <cell r="A3680" t="str">
            <v>H8121</v>
          </cell>
          <cell r="B3680" t="str">
            <v>T1 TRUMAN &amp; BECKY ARNOLD SC EN</v>
          </cell>
        </row>
        <row r="3681">
          <cell r="A3681" t="str">
            <v>H8122</v>
          </cell>
          <cell r="B3681" t="str">
            <v>T1 MR &amp; MRS ROBERT MAXWELL JR</v>
          </cell>
        </row>
        <row r="3682">
          <cell r="A3682" t="str">
            <v>H8122</v>
          </cell>
          <cell r="B3682" t="str">
            <v>T1 MR &amp; MRS ROBERT MAXWELL JR</v>
          </cell>
        </row>
        <row r="3683">
          <cell r="A3683" t="str">
            <v>H8123</v>
          </cell>
          <cell r="B3683" t="str">
            <v>T1 SOPHIE PLEDGER SCHOL END</v>
          </cell>
        </row>
        <row r="3684">
          <cell r="A3684" t="str">
            <v>H8123</v>
          </cell>
          <cell r="B3684" t="str">
            <v>T1 SOPHIE PLEDGER SCHOL END</v>
          </cell>
        </row>
        <row r="3685">
          <cell r="A3685" t="str">
            <v>H8123</v>
          </cell>
          <cell r="B3685" t="str">
            <v>T1 SOPHIE PLEDGER SCHOL END</v>
          </cell>
        </row>
        <row r="3686">
          <cell r="A3686" t="str">
            <v>H8124</v>
          </cell>
          <cell r="B3686" t="str">
            <v>T1 CARLO &amp; KRISTEN PIPPOLO END</v>
          </cell>
        </row>
        <row r="3687">
          <cell r="A3687" t="str">
            <v>H8124</v>
          </cell>
          <cell r="B3687" t="str">
            <v>T1 CARLO &amp; KRISTEN PIPPOLO END</v>
          </cell>
        </row>
        <row r="3688">
          <cell r="A3688" t="str">
            <v>H8124</v>
          </cell>
          <cell r="B3688" t="str">
            <v>T1 CARLO &amp; KRISTEN PIPPOLO END</v>
          </cell>
        </row>
        <row r="3689">
          <cell r="A3689" t="str">
            <v>H8126</v>
          </cell>
          <cell r="B3689" t="str">
            <v>T1 THOMPSON FAMILY SCHOL END</v>
          </cell>
        </row>
        <row r="3690">
          <cell r="A3690" t="str">
            <v>H8126</v>
          </cell>
          <cell r="B3690" t="str">
            <v>T1 THOMPSON FAMILY SCHOL END</v>
          </cell>
        </row>
        <row r="3691">
          <cell r="A3691" t="str">
            <v>H8127</v>
          </cell>
          <cell r="B3691" t="str">
            <v>T1 ALBERT &amp; ETHEL HERZSTEIN EN</v>
          </cell>
        </row>
        <row r="3692">
          <cell r="A3692" t="str">
            <v>H8127</v>
          </cell>
          <cell r="B3692" t="str">
            <v>T1 ALBERT &amp; ETHEL HERZSTEIN EN</v>
          </cell>
        </row>
        <row r="3693">
          <cell r="A3693" t="str">
            <v>H8129</v>
          </cell>
          <cell r="B3693" t="str">
            <v>Debbie Haley Mem Schol Quasi E</v>
          </cell>
        </row>
        <row r="3694">
          <cell r="A3694" t="str">
            <v>H8133</v>
          </cell>
          <cell r="B3694" t="str">
            <v>T1 H E B SCHOL END</v>
          </cell>
        </row>
        <row r="3695">
          <cell r="A3695" t="str">
            <v>H8133</v>
          </cell>
          <cell r="B3695" t="str">
            <v>T1 H E B SCHOL END</v>
          </cell>
        </row>
        <row r="3696">
          <cell r="A3696" t="str">
            <v>H8134</v>
          </cell>
          <cell r="B3696" t="str">
            <v>T1 BARBARA A BRITT SCHP END</v>
          </cell>
        </row>
        <row r="3697">
          <cell r="A3697" t="str">
            <v>H8134</v>
          </cell>
          <cell r="B3697" t="str">
            <v>T1 BARBARA A BRITT SCHP END</v>
          </cell>
        </row>
        <row r="3698">
          <cell r="A3698" t="str">
            <v>H8135</v>
          </cell>
          <cell r="B3698" t="str">
            <v>T1 MARVIN &amp; JOAN KAPLAN SCHP</v>
          </cell>
        </row>
        <row r="3699">
          <cell r="A3699" t="str">
            <v>H8135</v>
          </cell>
          <cell r="B3699" t="str">
            <v>T1 MARVIN &amp; JOAN KAPLAN SCHP</v>
          </cell>
        </row>
        <row r="3700">
          <cell r="A3700" t="str">
            <v>H8135</v>
          </cell>
          <cell r="B3700" t="str">
            <v>T1 MARVIN &amp; JOAN KAPLAN SCHP</v>
          </cell>
        </row>
        <row r="3701">
          <cell r="A3701" t="str">
            <v>H8137</v>
          </cell>
          <cell r="B3701" t="str">
            <v>T1 PAMELA &amp; PATRICK NEWMAN END</v>
          </cell>
        </row>
        <row r="3702">
          <cell r="A3702" t="str">
            <v>H8137</v>
          </cell>
          <cell r="B3702" t="str">
            <v>T1 PAMELA &amp; PATRICK NEWMAN END</v>
          </cell>
        </row>
        <row r="3703">
          <cell r="A3703" t="str">
            <v>H8137</v>
          </cell>
          <cell r="B3703" t="str">
            <v>T1 PAMELA &amp; PATRICK NEWMAN END</v>
          </cell>
        </row>
        <row r="3704">
          <cell r="A3704" t="str">
            <v>H8139</v>
          </cell>
          <cell r="B3704" t="str">
            <v>TECHTRANS INT'L SCH END</v>
          </cell>
        </row>
        <row r="3705">
          <cell r="A3705" t="str">
            <v>H8140</v>
          </cell>
          <cell r="B3705" t="str">
            <v>T1 THE MANNY FAMILY SCH END</v>
          </cell>
        </row>
        <row r="3706">
          <cell r="A3706" t="str">
            <v>H8140</v>
          </cell>
          <cell r="B3706" t="str">
            <v>T1 THE MANNY FAMILY SCH END</v>
          </cell>
        </row>
        <row r="3707">
          <cell r="A3707" t="str">
            <v>H8140</v>
          </cell>
          <cell r="B3707" t="str">
            <v>T1 THE MANNY FAMILY SCH END</v>
          </cell>
        </row>
        <row r="3708">
          <cell r="A3708" t="str">
            <v>H8147</v>
          </cell>
          <cell r="B3708" t="str">
            <v>T1 GERALD W. MCELVY SCH END</v>
          </cell>
        </row>
        <row r="3709">
          <cell r="A3709" t="str">
            <v>H8147</v>
          </cell>
          <cell r="B3709" t="str">
            <v>T1 GERALD W. MCELVY SCH END</v>
          </cell>
        </row>
        <row r="3710">
          <cell r="A3710" t="str">
            <v>H8148</v>
          </cell>
          <cell r="B3710" t="str">
            <v>T1 RHONDA J. SWEENEY SCH END</v>
          </cell>
        </row>
        <row r="3711">
          <cell r="A3711" t="str">
            <v>H8148</v>
          </cell>
          <cell r="B3711" t="str">
            <v>T1 RHONDA J. SWEENEY SCH END</v>
          </cell>
        </row>
        <row r="3712">
          <cell r="A3712" t="str">
            <v>H8150</v>
          </cell>
          <cell r="B3712" t="str">
            <v>T1 NANCY &amp; CARTER HIXON SC END</v>
          </cell>
        </row>
        <row r="3713">
          <cell r="A3713" t="str">
            <v>H8150</v>
          </cell>
          <cell r="B3713" t="str">
            <v>T1 NANCY &amp; CARTER HIXON SC END</v>
          </cell>
        </row>
        <row r="3714">
          <cell r="A3714" t="str">
            <v>H8151</v>
          </cell>
          <cell r="B3714" t="str">
            <v>T1 PROF MAMIE WONG MOY SCH END</v>
          </cell>
        </row>
        <row r="3715">
          <cell r="A3715" t="str">
            <v>H8151</v>
          </cell>
          <cell r="B3715" t="str">
            <v>T1 PROF MAMIE WONG MOY SCH END</v>
          </cell>
        </row>
        <row r="3716">
          <cell r="A3716" t="str">
            <v>H8152</v>
          </cell>
          <cell r="B3716" t="str">
            <v>T1 BARBARA S &amp; GLEN C FARBER</v>
          </cell>
        </row>
        <row r="3717">
          <cell r="A3717" t="str">
            <v>H8152</v>
          </cell>
          <cell r="B3717" t="str">
            <v>T1 BARBARA S &amp; GLEN C FARBER</v>
          </cell>
        </row>
        <row r="3718">
          <cell r="A3718" t="str">
            <v>H8155</v>
          </cell>
          <cell r="B3718" t="str">
            <v>Hou Chapter Amer Concrete Inst</v>
          </cell>
        </row>
        <row r="3719">
          <cell r="A3719" t="str">
            <v>H8156</v>
          </cell>
          <cell r="B3719" t="str">
            <v>T1 CLAY HOSTER SCH END</v>
          </cell>
        </row>
        <row r="3720">
          <cell r="A3720" t="str">
            <v>H8156</v>
          </cell>
          <cell r="B3720" t="str">
            <v>T1 CLAY HOSTER SCH END</v>
          </cell>
        </row>
        <row r="3721">
          <cell r="A3721" t="str">
            <v>H8156</v>
          </cell>
          <cell r="B3721" t="str">
            <v>T1 CLAY HOSTER SCH END</v>
          </cell>
        </row>
        <row r="3722">
          <cell r="A3722" t="str">
            <v>H8162</v>
          </cell>
          <cell r="B3722" t="str">
            <v>T1 AIM FOUNDATION SCH END</v>
          </cell>
        </row>
        <row r="3723">
          <cell r="A3723" t="str">
            <v>H8162</v>
          </cell>
          <cell r="B3723" t="str">
            <v>T1 AIM FOUNDATION SCH END</v>
          </cell>
        </row>
        <row r="3724">
          <cell r="A3724" t="str">
            <v>H8162</v>
          </cell>
          <cell r="B3724" t="str">
            <v>T1 AIM FOUNDATION SCH END</v>
          </cell>
        </row>
        <row r="3725">
          <cell r="A3725" t="str">
            <v>H8167</v>
          </cell>
          <cell r="B3725" t="str">
            <v>T1 LANA A. CULPEPPER SCH END</v>
          </cell>
        </row>
        <row r="3726">
          <cell r="A3726" t="str">
            <v>H8167</v>
          </cell>
          <cell r="B3726" t="str">
            <v>T1 LANA A. CULPEPPER SCH END</v>
          </cell>
        </row>
        <row r="3727">
          <cell r="A3727" t="str">
            <v>H8169</v>
          </cell>
          <cell r="B3727" t="str">
            <v>DR DIANA CHOW GRAD FELLOWSHIP</v>
          </cell>
        </row>
        <row r="3728">
          <cell r="A3728" t="str">
            <v>H8171</v>
          </cell>
          <cell r="B3728" t="str">
            <v>MICHELINE &amp; BOURJOIS ABBOUD</v>
          </cell>
        </row>
        <row r="3729">
          <cell r="A3729" t="str">
            <v>H8172</v>
          </cell>
          <cell r="B3729" t="str">
            <v>ANTHONY P. APOLLO MEM SCH END</v>
          </cell>
        </row>
        <row r="3730">
          <cell r="A3730" t="str">
            <v>H8173</v>
          </cell>
          <cell r="B3730" t="str">
            <v>MICHAEL FRIEDBERG ENDOWED FEL</v>
          </cell>
        </row>
        <row r="3731">
          <cell r="A3731" t="str">
            <v>H8176</v>
          </cell>
          <cell r="B3731" t="str">
            <v>T1 HOU COCA-COLA BOTTLING CO</v>
          </cell>
        </row>
        <row r="3732">
          <cell r="A3732" t="str">
            <v>H8176</v>
          </cell>
          <cell r="B3732" t="str">
            <v>T1 HOU COCA-COLA BOTTLING CO</v>
          </cell>
        </row>
        <row r="3733">
          <cell r="A3733" t="str">
            <v>H8176</v>
          </cell>
          <cell r="B3733" t="str">
            <v>T1 HOU COCA-COLA BOTTLING CO</v>
          </cell>
        </row>
        <row r="3734">
          <cell r="A3734" t="str">
            <v>H8179</v>
          </cell>
          <cell r="B3734" t="str">
            <v>T1 COUGAR COMM SCHOL QUASI END</v>
          </cell>
        </row>
        <row r="3735">
          <cell r="A3735" t="str">
            <v>H8179</v>
          </cell>
          <cell r="B3735" t="str">
            <v>T1 COUGAR COMM SCHOL QUASI END</v>
          </cell>
        </row>
        <row r="3736">
          <cell r="A3736" t="str">
            <v>H8179</v>
          </cell>
          <cell r="B3736" t="str">
            <v>T1 COUGAR COMM SCHOL QUASI END</v>
          </cell>
        </row>
        <row r="3737">
          <cell r="A3737" t="str">
            <v>H8180</v>
          </cell>
          <cell r="B3737" t="str">
            <v>VICKI TIDWELL PALMER FELLOW</v>
          </cell>
        </row>
        <row r="3738">
          <cell r="A3738" t="str">
            <v>H8182</v>
          </cell>
          <cell r="B3738" t="str">
            <v>T1 GOODMAN FINANCIAL SCH END</v>
          </cell>
        </row>
        <row r="3739">
          <cell r="A3739" t="str">
            <v>H8182</v>
          </cell>
          <cell r="B3739" t="str">
            <v>T1 GOODMAN FINANCIAL SCH END</v>
          </cell>
        </row>
        <row r="3740">
          <cell r="A3740" t="str">
            <v>H8182</v>
          </cell>
          <cell r="B3740" t="str">
            <v>T1 GOODMAN FINANCIAL SCH END</v>
          </cell>
        </row>
        <row r="3741">
          <cell r="A3741" t="str">
            <v>H8183</v>
          </cell>
          <cell r="B3741" t="str">
            <v>T1 J. SCOTT CHASE SCHP END</v>
          </cell>
        </row>
        <row r="3742">
          <cell r="A3742" t="str">
            <v>H8183</v>
          </cell>
          <cell r="B3742" t="str">
            <v>T1 J. SCOTT CHASE SCHP END</v>
          </cell>
        </row>
        <row r="3743">
          <cell r="A3743" t="str">
            <v>H8185</v>
          </cell>
          <cell r="B3743" t="str">
            <v>GLENN &amp; JUDIE LILIE MEN'S GOLF</v>
          </cell>
        </row>
        <row r="3744">
          <cell r="A3744" t="str">
            <v>H8186</v>
          </cell>
          <cell r="B3744" t="str">
            <v>GLENN &amp; JUDIE LILIE BASKETBALL</v>
          </cell>
        </row>
        <row r="3745">
          <cell r="A3745" t="str">
            <v>H8189</v>
          </cell>
          <cell r="B3745" t="str">
            <v>T1 LES &amp; DONNA HAULBROOK SC EN</v>
          </cell>
        </row>
        <row r="3746">
          <cell r="A3746" t="str">
            <v>H8189</v>
          </cell>
          <cell r="B3746" t="str">
            <v>T1 LES &amp; DONNA HAULBROOK SC EN</v>
          </cell>
        </row>
        <row r="3747">
          <cell r="A3747" t="str">
            <v>H8189</v>
          </cell>
          <cell r="B3747" t="str">
            <v>T1 LES &amp; DONNA HAULBROOK SC EN</v>
          </cell>
        </row>
        <row r="3748">
          <cell r="A3748" t="str">
            <v>H8190</v>
          </cell>
          <cell r="B3748" t="str">
            <v>T1 DAN J &amp; CAROLYN F MORAN JR</v>
          </cell>
        </row>
        <row r="3749">
          <cell r="A3749" t="str">
            <v>H8190</v>
          </cell>
          <cell r="B3749" t="str">
            <v>T1 DAN J &amp; CAROLYN F MORAN JR</v>
          </cell>
        </row>
        <row r="3750">
          <cell r="A3750" t="str">
            <v>H8190</v>
          </cell>
          <cell r="B3750" t="str">
            <v>T1 DAN J &amp; CAROLYN F MORAN JR</v>
          </cell>
        </row>
        <row r="3751">
          <cell r="A3751" t="str">
            <v>H8199</v>
          </cell>
          <cell r="B3751" t="str">
            <v>MARTHA JANE JONES SCHOLARSHIP</v>
          </cell>
        </row>
        <row r="3752">
          <cell r="A3752" t="str">
            <v>H8200</v>
          </cell>
          <cell r="B3752" t="str">
            <v>ALIEF ACHIEVEMENT SCHP FUND</v>
          </cell>
        </row>
        <row r="3753">
          <cell r="A3753" t="str">
            <v>H8200</v>
          </cell>
          <cell r="B3753" t="str">
            <v>ALIEF ACHIEVEMENT SCHP FUND</v>
          </cell>
        </row>
        <row r="3754">
          <cell r="A3754" t="str">
            <v>H8203</v>
          </cell>
          <cell r="B3754" t="str">
            <v>STUDENT GOVT SCHOLARSHIP</v>
          </cell>
        </row>
        <row r="3755">
          <cell r="A3755" t="str">
            <v>H8211</v>
          </cell>
          <cell r="B3755" t="str">
            <v>T1 VAL K FREEMAN &amp; GREG KING</v>
          </cell>
        </row>
        <row r="3756">
          <cell r="A3756" t="str">
            <v>H8211</v>
          </cell>
          <cell r="B3756" t="str">
            <v>T1 VAL K FREEMAN &amp; GREG KING</v>
          </cell>
        </row>
        <row r="3757">
          <cell r="A3757" t="str">
            <v>H8211</v>
          </cell>
          <cell r="B3757" t="str">
            <v>T1 VAL K FREEMAN &amp; GREG KING</v>
          </cell>
        </row>
        <row r="3758">
          <cell r="A3758" t="str">
            <v>H8212</v>
          </cell>
          <cell r="B3758" t="str">
            <v>WEAVER-LANG PEF</v>
          </cell>
        </row>
        <row r="3759">
          <cell r="A3759" t="str">
            <v>H8213</v>
          </cell>
          <cell r="B3759" t="str">
            <v>T1 PETER Y. TSAN SCH END</v>
          </cell>
        </row>
        <row r="3760">
          <cell r="A3760" t="str">
            <v>H8213</v>
          </cell>
          <cell r="B3760" t="str">
            <v>T1 PETER Y. TSAN SCH END</v>
          </cell>
        </row>
        <row r="3761">
          <cell r="A3761" t="str">
            <v>H8213</v>
          </cell>
          <cell r="B3761" t="str">
            <v>T1 PETER Y. TSAN SCH END</v>
          </cell>
        </row>
        <row r="3762">
          <cell r="A3762" t="str">
            <v>H8224</v>
          </cell>
          <cell r="B3762" t="str">
            <v>SUSAN DIANE JACKSON SCH END</v>
          </cell>
        </row>
        <row r="3763">
          <cell r="A3763" t="str">
            <v>H8225</v>
          </cell>
          <cell r="B3763" t="str">
            <v>T1 ANDREW LADIS SCH END</v>
          </cell>
        </row>
        <row r="3764">
          <cell r="A3764" t="str">
            <v>H8225</v>
          </cell>
          <cell r="B3764" t="str">
            <v>T1 ANDREW LADIS SCH END</v>
          </cell>
        </row>
        <row r="3765">
          <cell r="A3765" t="str">
            <v>H8225</v>
          </cell>
          <cell r="B3765" t="str">
            <v>T1 ANDREW LADIS SCH END</v>
          </cell>
        </row>
        <row r="3766">
          <cell r="A3766" t="str">
            <v>H8227</v>
          </cell>
          <cell r="B3766" t="str">
            <v>T1 REGINA BALDERAS SCH END</v>
          </cell>
        </row>
        <row r="3767">
          <cell r="A3767" t="str">
            <v>H8227</v>
          </cell>
          <cell r="B3767" t="str">
            <v>T1 REGINA BALDERAS SCH END</v>
          </cell>
        </row>
        <row r="3768">
          <cell r="A3768" t="str">
            <v>H8228</v>
          </cell>
          <cell r="B3768" t="str">
            <v>ELIZABETH &amp; HAROLD WILLIAMS</v>
          </cell>
        </row>
        <row r="3769">
          <cell r="A3769" t="str">
            <v>H8242</v>
          </cell>
          <cell r="B3769" t="str">
            <v>T1 DUANE &amp; BETSY CHOATE SC END</v>
          </cell>
        </row>
        <row r="3770">
          <cell r="A3770" t="str">
            <v>H8242</v>
          </cell>
          <cell r="B3770" t="str">
            <v>T1 DUANE &amp; BETSY CHOATE SC END</v>
          </cell>
        </row>
        <row r="3771">
          <cell r="A3771" t="str">
            <v>H8242</v>
          </cell>
          <cell r="B3771" t="str">
            <v>T1 DUANE &amp; BETSY CHOATE SC END</v>
          </cell>
        </row>
        <row r="3772">
          <cell r="A3772" t="str">
            <v>H8243</v>
          </cell>
          <cell r="B3772" t="str">
            <v>T1 DOMINIC NG &amp; ELLEN WONG END</v>
          </cell>
        </row>
        <row r="3773">
          <cell r="A3773" t="str">
            <v>H8243</v>
          </cell>
          <cell r="B3773" t="str">
            <v>T1 DOMINIC NG &amp; ELLEN WONG END</v>
          </cell>
        </row>
        <row r="3774">
          <cell r="A3774" t="str">
            <v>H8247</v>
          </cell>
          <cell r="B3774" t="str">
            <v>PHOENIX END KIM &amp; KELLY HALES</v>
          </cell>
        </row>
        <row r="3775">
          <cell r="A3775" t="str">
            <v>H8248</v>
          </cell>
          <cell r="B3775" t="str">
            <v>GCSW PH.D SCHOLARSHIPS</v>
          </cell>
        </row>
        <row r="3776">
          <cell r="A3776" t="str">
            <v>H8249</v>
          </cell>
          <cell r="B3776" t="str">
            <v>T1 DAVID L&amp; TERRI S MENDEZ END</v>
          </cell>
        </row>
        <row r="3777">
          <cell r="A3777" t="str">
            <v>H8249</v>
          </cell>
          <cell r="B3777" t="str">
            <v>T1 DAVID L&amp; TERRI S MENDEZ END</v>
          </cell>
        </row>
        <row r="3778">
          <cell r="A3778" t="str">
            <v>H8249</v>
          </cell>
          <cell r="B3778" t="str">
            <v>T1 DAVID L&amp; TERRI S MENDEZ END</v>
          </cell>
        </row>
        <row r="3779">
          <cell r="A3779" t="str">
            <v>H8252</v>
          </cell>
          <cell r="B3779" t="str">
            <v>LEE &amp; BEVERLEY MARTIN END SCH</v>
          </cell>
        </row>
        <row r="3780">
          <cell r="A3780" t="str">
            <v>H8254</v>
          </cell>
          <cell r="B3780" t="str">
            <v>T1 OUIDA JO HEMBREE SCH END</v>
          </cell>
        </row>
        <row r="3781">
          <cell r="A3781" t="str">
            <v>H8254</v>
          </cell>
          <cell r="B3781" t="str">
            <v>T1 OUIDA JO HEMBREE SCH END</v>
          </cell>
        </row>
        <row r="3782">
          <cell r="A3782" t="str">
            <v>H8255</v>
          </cell>
          <cell r="B3782" t="str">
            <v>WALMART HEALTH &amp; WELLNESS PEF</v>
          </cell>
        </row>
        <row r="3783">
          <cell r="A3783" t="str">
            <v>H8256</v>
          </cell>
          <cell r="B3783" t="str">
            <v>T1 CHESS SCH END</v>
          </cell>
        </row>
        <row r="3784">
          <cell r="A3784" t="str">
            <v>H8256</v>
          </cell>
          <cell r="B3784" t="str">
            <v>T1 CHESS SCH END</v>
          </cell>
        </row>
        <row r="3785">
          <cell r="A3785" t="str">
            <v>H8258</v>
          </cell>
          <cell r="B3785" t="str">
            <v>T1 LYNN &amp; MARCEL MASON SCH END</v>
          </cell>
        </row>
        <row r="3786">
          <cell r="A3786" t="str">
            <v>H8258</v>
          </cell>
          <cell r="B3786" t="str">
            <v>T1 LYNN &amp; MARCEL MASON SCH END</v>
          </cell>
        </row>
        <row r="3787">
          <cell r="A3787" t="str">
            <v>H8258</v>
          </cell>
          <cell r="B3787" t="str">
            <v>T1 LYNN &amp; MARCEL MASON SCH END</v>
          </cell>
        </row>
        <row r="3788">
          <cell r="A3788" t="str">
            <v>H8261</v>
          </cell>
          <cell r="B3788" t="str">
            <v>T1 SURESH &amp; KRISHANA AGRAWAL</v>
          </cell>
        </row>
        <row r="3789">
          <cell r="A3789" t="str">
            <v>H8261</v>
          </cell>
          <cell r="B3789" t="str">
            <v>T1 SURESH &amp; KRISHANA AGRAWAL</v>
          </cell>
        </row>
        <row r="3790">
          <cell r="A3790" t="str">
            <v>H8261</v>
          </cell>
          <cell r="B3790" t="str">
            <v>T1 SURESH &amp; KRISHANA AGRAWAL</v>
          </cell>
        </row>
        <row r="3791">
          <cell r="A3791" t="str">
            <v>H8263</v>
          </cell>
          <cell r="B3791" t="str">
            <v>T1 JERRI LEE PLEDGER SCHP END</v>
          </cell>
        </row>
        <row r="3792">
          <cell r="A3792" t="str">
            <v>H8263</v>
          </cell>
          <cell r="B3792" t="str">
            <v>T1 JERRI LEE PLEDGER SCHP END</v>
          </cell>
        </row>
        <row r="3793">
          <cell r="A3793" t="str">
            <v>H8264</v>
          </cell>
          <cell r="B3793" t="str">
            <v>COOK, MARK &amp; JUDITH FND</v>
          </cell>
        </row>
        <row r="3794">
          <cell r="A3794" t="str">
            <v>H8264</v>
          </cell>
          <cell r="B3794" t="str">
            <v>COOK  MARK &amp; JUDITH FND</v>
          </cell>
        </row>
        <row r="3795">
          <cell r="A3795" t="str">
            <v>H8264</v>
          </cell>
          <cell r="B3795" t="str">
            <v>COOK  MARK &amp; JUDITH FND</v>
          </cell>
        </row>
        <row r="3796">
          <cell r="A3796" t="str">
            <v>H8265</v>
          </cell>
          <cell r="B3796" t="str">
            <v>T1 JAY E. MINCKS SCHP END</v>
          </cell>
        </row>
        <row r="3797">
          <cell r="A3797" t="str">
            <v>H8265</v>
          </cell>
          <cell r="B3797" t="str">
            <v>T1 JAY E. MINCKS SCHP END</v>
          </cell>
        </row>
        <row r="3798">
          <cell r="A3798" t="str">
            <v>H8265</v>
          </cell>
          <cell r="B3798" t="str">
            <v>T1 JAY E. MINCKS SCHP END</v>
          </cell>
        </row>
        <row r="3799">
          <cell r="A3799" t="str">
            <v>H8268</v>
          </cell>
          <cell r="B3799" t="str">
            <v>T1 KAASE-BORS FAMILY SCHP END</v>
          </cell>
        </row>
        <row r="3800">
          <cell r="A3800" t="str">
            <v>H8268</v>
          </cell>
          <cell r="B3800" t="str">
            <v>T1 KAASE-BORS FAMILY SCHP END</v>
          </cell>
        </row>
        <row r="3801">
          <cell r="A3801" t="str">
            <v>H8268</v>
          </cell>
          <cell r="B3801" t="str">
            <v>T1 KAASE-BORS FAMILY SCHP END</v>
          </cell>
        </row>
        <row r="3802">
          <cell r="A3802" t="str">
            <v>H8273</v>
          </cell>
          <cell r="B3802" t="str">
            <v>T1 GLENN &amp; JUDIE LILIE SCH END</v>
          </cell>
        </row>
        <row r="3803">
          <cell r="A3803" t="str">
            <v>H8273</v>
          </cell>
          <cell r="B3803" t="str">
            <v>T1 GLENN &amp; JUDIE LILIE SCH END</v>
          </cell>
        </row>
        <row r="3804">
          <cell r="A3804" t="str">
            <v>H8273</v>
          </cell>
          <cell r="B3804" t="str">
            <v>T1 GLENN &amp; JUDIE LILIE SCH END</v>
          </cell>
        </row>
        <row r="3805">
          <cell r="A3805" t="str">
            <v>H8276</v>
          </cell>
          <cell r="B3805" t="str">
            <v>T1 SUE &amp; RICHARD HOWARD SC END</v>
          </cell>
        </row>
        <row r="3806">
          <cell r="A3806" t="str">
            <v>H8276</v>
          </cell>
          <cell r="B3806" t="str">
            <v>T1 SUE &amp; RICHARD HOWARD SC END</v>
          </cell>
        </row>
        <row r="3807">
          <cell r="A3807" t="str">
            <v>H8281</v>
          </cell>
          <cell r="B3807" t="str">
            <v>AUGUST N. SWAIN MEM END FEL</v>
          </cell>
        </row>
        <row r="3808">
          <cell r="A3808" t="str">
            <v>H8284</v>
          </cell>
          <cell r="B3808" t="str">
            <v>T1 NANCY D. PALM SCH END</v>
          </cell>
        </row>
        <row r="3809">
          <cell r="A3809" t="str">
            <v>H8284</v>
          </cell>
          <cell r="B3809" t="str">
            <v>T1 NANCY D. PALM SCH END</v>
          </cell>
        </row>
        <row r="3810">
          <cell r="A3810" t="str">
            <v>H8285</v>
          </cell>
          <cell r="B3810" t="str">
            <v>NANCY D. PALM SCH ENDOW EDUC</v>
          </cell>
        </row>
        <row r="3811">
          <cell r="A3811" t="str">
            <v>H8286</v>
          </cell>
          <cell r="B3811" t="str">
            <v>EPS</v>
          </cell>
        </row>
        <row r="3812">
          <cell r="A3812" t="str">
            <v>H8287</v>
          </cell>
          <cell r="B3812" t="str">
            <v>COE ALUMNI ASSOCIATION</v>
          </cell>
        </row>
        <row r="3813">
          <cell r="A3813" t="str">
            <v>H8293</v>
          </cell>
          <cell r="B3813" t="str">
            <v>SABRINA MARSH UNDERGRAD SCHOLA</v>
          </cell>
        </row>
        <row r="3814">
          <cell r="A3814" t="str">
            <v>H8304</v>
          </cell>
          <cell r="B3814" t="str">
            <v>T1 ASHLEY ALLEN LEHMANN MEM EN</v>
          </cell>
        </row>
        <row r="3815">
          <cell r="A3815" t="str">
            <v>H8304</v>
          </cell>
          <cell r="B3815" t="str">
            <v>T1 ASHLEY ALLEN LEHMANN MEM EN</v>
          </cell>
        </row>
        <row r="3816">
          <cell r="A3816" t="str">
            <v>H8304</v>
          </cell>
          <cell r="B3816" t="str">
            <v>T1 ASHLEY ALLEN LEHMANN MEM EN</v>
          </cell>
        </row>
        <row r="3817">
          <cell r="A3817" t="str">
            <v>H8305</v>
          </cell>
          <cell r="B3817" t="str">
            <v>SHOALEH &amp; ASGHAR NOSRATI END</v>
          </cell>
        </row>
        <row r="3818">
          <cell r="A3818" t="str">
            <v>H8306</v>
          </cell>
          <cell r="B3818" t="str">
            <v>T1 WILLIAM J BRYAN LOCKHART EN</v>
          </cell>
        </row>
        <row r="3819">
          <cell r="A3819" t="str">
            <v>H8306</v>
          </cell>
          <cell r="B3819" t="str">
            <v>T1 WILLIAM J BRYAN LOCKHART EN</v>
          </cell>
        </row>
        <row r="3820">
          <cell r="A3820" t="str">
            <v>H8306</v>
          </cell>
          <cell r="B3820" t="str">
            <v>T1 WILLIAM J BRYAN LOCKHART EN</v>
          </cell>
        </row>
        <row r="3821">
          <cell r="A3821" t="str">
            <v>H8311</v>
          </cell>
          <cell r="B3821" t="str">
            <v>LOGISTICAL ADVANTAGE SCH ENDOW</v>
          </cell>
        </row>
        <row r="3822">
          <cell r="A3822" t="str">
            <v>H8312</v>
          </cell>
          <cell r="B3822" t="str">
            <v>MARK LANIER PRESIDENTIAL ENDOW</v>
          </cell>
        </row>
        <row r="3823">
          <cell r="A3823" t="str">
            <v>H8315</v>
          </cell>
          <cell r="B3823" t="str">
            <v>BAUER REAL ESTATE SCHOLARSHIPS</v>
          </cell>
        </row>
        <row r="3824">
          <cell r="A3824" t="str">
            <v>H8317</v>
          </cell>
          <cell r="B3824" t="str">
            <v>T1 MARY JO &amp; RICHARD COSELLI</v>
          </cell>
        </row>
        <row r="3825">
          <cell r="A3825" t="str">
            <v>H8317</v>
          </cell>
          <cell r="B3825" t="str">
            <v>T1 MARY JO &amp; RICHARD COSELLI</v>
          </cell>
        </row>
        <row r="3826">
          <cell r="A3826" t="str">
            <v>H8317</v>
          </cell>
          <cell r="B3826" t="str">
            <v>T1 MARY JO &amp; RICHARD COSELLI</v>
          </cell>
        </row>
        <row r="3827">
          <cell r="A3827" t="str">
            <v>H8318</v>
          </cell>
          <cell r="B3827" t="str">
            <v>T1 RENU &amp; SURESH KHATOR SC END</v>
          </cell>
        </row>
        <row r="3828">
          <cell r="A3828" t="str">
            <v>H8318</v>
          </cell>
          <cell r="B3828" t="str">
            <v>T1 RENU &amp; SURESH KHATOR SC END</v>
          </cell>
        </row>
        <row r="3829">
          <cell r="A3829" t="str">
            <v>H8318</v>
          </cell>
          <cell r="B3829" t="str">
            <v>T1 RENU &amp; SURESH KHATOR SC END</v>
          </cell>
        </row>
        <row r="3830">
          <cell r="A3830" t="str">
            <v>H8319</v>
          </cell>
          <cell r="B3830" t="str">
            <v>ONE THOUSAND YEARS OF HONORS</v>
          </cell>
        </row>
        <row r="3831">
          <cell r="A3831" t="str">
            <v>H8321</v>
          </cell>
          <cell r="B3831" t="str">
            <v>T1 JOHANA B(66)&amp;ROBERT THOMAS</v>
          </cell>
        </row>
        <row r="3832">
          <cell r="A3832" t="str">
            <v>H8321</v>
          </cell>
          <cell r="B3832" t="str">
            <v>T1 JOHANA B(66)&amp;ROBERT THOMAS</v>
          </cell>
        </row>
        <row r="3833">
          <cell r="A3833" t="str">
            <v>H8321</v>
          </cell>
          <cell r="B3833" t="str">
            <v>T1 JOHANA B(66)&amp;ROBERT THOMAS</v>
          </cell>
        </row>
        <row r="3834">
          <cell r="A3834" t="str">
            <v>H8323</v>
          </cell>
          <cell r="B3834" t="str">
            <v>ANNE PERRIN ENDOWMENT</v>
          </cell>
        </row>
        <row r="3835">
          <cell r="A3835" t="str">
            <v>H8324</v>
          </cell>
          <cell r="B3835" t="str">
            <v>BROTHERHOOD KNIGHTS OF VINE</v>
          </cell>
        </row>
        <row r="3836">
          <cell r="A3836" t="str">
            <v>H8325</v>
          </cell>
          <cell r="B3836" t="str">
            <v>SABRINA A. MARSH ENDOWED SCH</v>
          </cell>
        </row>
        <row r="3837">
          <cell r="A3837" t="str">
            <v>H8326</v>
          </cell>
          <cell r="B3837" t="str">
            <v>PULIYADI -BELARBI GRAD ASST</v>
          </cell>
        </row>
        <row r="3838">
          <cell r="A3838" t="str">
            <v>H8327</v>
          </cell>
          <cell r="B3838" t="str">
            <v>MAINTENANCE &amp; RELIABILITY END</v>
          </cell>
        </row>
        <row r="3839">
          <cell r="A3839" t="str">
            <v>H8328</v>
          </cell>
          <cell r="B3839" t="str">
            <v>JOE &amp; LUCY STEWARD MEM SCH END</v>
          </cell>
        </row>
        <row r="3840">
          <cell r="A3840" t="str">
            <v>H8328</v>
          </cell>
          <cell r="B3840" t="str">
            <v>JOE &amp; LUCY STEWARD MEM SCH END</v>
          </cell>
        </row>
        <row r="3841">
          <cell r="A3841" t="str">
            <v>H8328</v>
          </cell>
          <cell r="B3841" t="str">
            <v>JOE &amp; LUCY STEWARD MEM SCH END</v>
          </cell>
        </row>
        <row r="3842">
          <cell r="A3842" t="str">
            <v>H8328</v>
          </cell>
          <cell r="B3842" t="str">
            <v>JOE &amp; LUCY STEWARD MEM SCH END</v>
          </cell>
        </row>
        <row r="3843">
          <cell r="A3843" t="str">
            <v>H8330</v>
          </cell>
          <cell r="B3843" t="str">
            <v>T1 JUDY GRAY JOHNSON SCH END</v>
          </cell>
        </row>
        <row r="3844">
          <cell r="A3844" t="str">
            <v>H8330</v>
          </cell>
          <cell r="B3844" t="str">
            <v>T1 JUDY GRAY JOHNSON SCH END</v>
          </cell>
        </row>
        <row r="3845">
          <cell r="A3845" t="str">
            <v>H8331</v>
          </cell>
          <cell r="B3845" t="str">
            <v>PRINCESS CHINWENDU EKE MEM END</v>
          </cell>
        </row>
        <row r="3846">
          <cell r="A3846" t="str">
            <v>H8332</v>
          </cell>
          <cell r="B3846" t="str">
            <v>TERRY FND SCHP</v>
          </cell>
        </row>
        <row r="3847">
          <cell r="A3847" t="str">
            <v>H8332</v>
          </cell>
          <cell r="B3847" t="str">
            <v>TERRY FND SCHP</v>
          </cell>
        </row>
        <row r="3848">
          <cell r="A3848" t="str">
            <v>H8333</v>
          </cell>
          <cell r="B3848" t="str">
            <v>T1 CANTEEN SCH END</v>
          </cell>
        </row>
        <row r="3849">
          <cell r="A3849" t="str">
            <v>H8333</v>
          </cell>
          <cell r="B3849" t="str">
            <v>T1 CANTEEN SCH END</v>
          </cell>
        </row>
        <row r="3850">
          <cell r="A3850" t="str">
            <v>H8333</v>
          </cell>
          <cell r="B3850" t="str">
            <v>T1 CANTEEN SCH END</v>
          </cell>
        </row>
        <row r="3851">
          <cell r="A3851" t="str">
            <v>H8335</v>
          </cell>
          <cell r="B3851" t="str">
            <v>WASTE CONNECTIONS CHINQUAPIN</v>
          </cell>
        </row>
        <row r="3852">
          <cell r="A3852" t="str">
            <v>H8336</v>
          </cell>
          <cell r="B3852" t="str">
            <v>BASHEER A. HASHMI MEM FELLOW</v>
          </cell>
        </row>
        <row r="3853">
          <cell r="A3853" t="str">
            <v>H8338</v>
          </cell>
          <cell r="B3853" t="str">
            <v>RRS</v>
          </cell>
        </row>
        <row r="3854">
          <cell r="A3854" t="str">
            <v>H8339</v>
          </cell>
          <cell r="B3854" t="str">
            <v>MSW INTERNSHIP</v>
          </cell>
        </row>
        <row r="3855">
          <cell r="A3855" t="str">
            <v>H8339</v>
          </cell>
          <cell r="B3855" t="str">
            <v>MSW INTERNSHIP</v>
          </cell>
        </row>
        <row r="3856">
          <cell r="A3856" t="str">
            <v>H8339</v>
          </cell>
          <cell r="B3856" t="str">
            <v>MSW INTERNSHIP</v>
          </cell>
        </row>
        <row r="3857">
          <cell r="A3857" t="str">
            <v>H8340</v>
          </cell>
          <cell r="B3857" t="str">
            <v>OPERATING SCHOLARSHIP AWARDS</v>
          </cell>
        </row>
        <row r="3858">
          <cell r="A3858" t="str">
            <v>H8340</v>
          </cell>
          <cell r="B3858" t="str">
            <v>OPERATING SCHOLARSHIP AWARDS</v>
          </cell>
        </row>
        <row r="3859">
          <cell r="A3859" t="str">
            <v>H8340</v>
          </cell>
          <cell r="B3859" t="str">
            <v>OPERATING SCHOLARSHIP AWARDS</v>
          </cell>
        </row>
        <row r="3860">
          <cell r="A3860" t="str">
            <v>H8341</v>
          </cell>
          <cell r="B3860" t="str">
            <v>T1 JULIUS ALLAN KAUFMAN  JR.</v>
          </cell>
        </row>
        <row r="3861">
          <cell r="A3861" t="str">
            <v>H8341</v>
          </cell>
          <cell r="B3861" t="str">
            <v>T1 JULIUS ALLAN KAUFMAN  JR.</v>
          </cell>
        </row>
        <row r="3862">
          <cell r="A3862" t="str">
            <v>H8342</v>
          </cell>
          <cell r="B3862" t="str">
            <v>T1 GERALD G KRALIK MEM SCH END</v>
          </cell>
        </row>
        <row r="3863">
          <cell r="A3863" t="str">
            <v>H8342</v>
          </cell>
          <cell r="B3863" t="str">
            <v>T1 GERALD G KRALIK MEM SCH END</v>
          </cell>
        </row>
        <row r="3864">
          <cell r="A3864" t="str">
            <v>H8344</v>
          </cell>
          <cell r="B3864" t="str">
            <v>T1 BILL &amp; SUE MCMAHON SCH END</v>
          </cell>
        </row>
        <row r="3865">
          <cell r="A3865" t="str">
            <v>H8344</v>
          </cell>
          <cell r="B3865" t="str">
            <v>T1 BILL &amp; SUE MCMAHON SCH END</v>
          </cell>
        </row>
        <row r="3866">
          <cell r="A3866" t="str">
            <v>H8346</v>
          </cell>
          <cell r="B3866" t="str">
            <v>CHARLES W. GEELAN QUASI ENDOW</v>
          </cell>
        </row>
        <row r="3867">
          <cell r="A3867" t="str">
            <v>H8350</v>
          </cell>
          <cell r="B3867" t="str">
            <v>C.J. FUND FOR GRAD WRITING</v>
          </cell>
        </row>
        <row r="3868">
          <cell r="A3868" t="str">
            <v>H8352</v>
          </cell>
          <cell r="B3868" t="str">
            <v>UH SANANTONIO ALUMNI SCHOLARSH</v>
          </cell>
        </row>
        <row r="3869">
          <cell r="A3869" t="str">
            <v>H8353</v>
          </cell>
          <cell r="B3869" t="str">
            <v>ARAMARK SCHOLARSHIP</v>
          </cell>
        </row>
        <row r="3870">
          <cell r="A3870" t="str">
            <v>H8354</v>
          </cell>
          <cell r="B3870" t="str">
            <v>FOOD&amp;BEVERAGE MGRS ASSOC OF HO</v>
          </cell>
        </row>
        <row r="3871">
          <cell r="A3871" t="str">
            <v>H8355</v>
          </cell>
          <cell r="B3871" t="str">
            <v>CHARLES WARCZAK JR SCHOLARSHIP</v>
          </cell>
        </row>
        <row r="3872">
          <cell r="A3872" t="str">
            <v>H8356</v>
          </cell>
          <cell r="B3872" t="str">
            <v>MICHAEL D ROSE FAMILY SHOLARSH</v>
          </cell>
        </row>
        <row r="3873">
          <cell r="A3873" t="str">
            <v>H8360</v>
          </cell>
          <cell r="B3873" t="str">
            <v>LEE GERNANDER SCHOLARSHIP</v>
          </cell>
        </row>
        <row r="3874">
          <cell r="A3874" t="str">
            <v>H8363</v>
          </cell>
          <cell r="B3874" t="str">
            <v>VARGO FAMILY SCHOLARSHIP</v>
          </cell>
        </row>
        <row r="3875">
          <cell r="A3875" t="str">
            <v>H8364</v>
          </cell>
          <cell r="B3875" t="str">
            <v>TOURISM CARES DR WILLIAM WRIGH</v>
          </cell>
        </row>
        <row r="3876">
          <cell r="A3876" t="str">
            <v>H8365</v>
          </cell>
          <cell r="B3876" t="str">
            <v>LUBY'S INC ENDOWED SCHOLAR</v>
          </cell>
        </row>
        <row r="3877">
          <cell r="A3877" t="str">
            <v>H8370</v>
          </cell>
          <cell r="B3877" t="str">
            <v>ROBERT &amp; SHARRON PLANCK SCHOLA</v>
          </cell>
        </row>
        <row r="3878">
          <cell r="A3878" t="str">
            <v>H8372</v>
          </cell>
          <cell r="B3878" t="str">
            <v>LAWRENCE W SHIPLEY JR SCHOLARS</v>
          </cell>
        </row>
        <row r="3879">
          <cell r="A3879" t="str">
            <v>H8374</v>
          </cell>
          <cell r="B3879" t="str">
            <v>DOUGLAS C KEISTER SCHOLARSHIP</v>
          </cell>
        </row>
        <row r="3880">
          <cell r="A3880" t="str">
            <v>H8388</v>
          </cell>
          <cell r="B3880" t="str">
            <v>T1 RONALD &amp; BERTHA LOHEC SC EN</v>
          </cell>
        </row>
        <row r="3881">
          <cell r="A3881" t="str">
            <v>H8388</v>
          </cell>
          <cell r="B3881" t="str">
            <v>T1 RONALD &amp; BERTHA LOHEC SC EN</v>
          </cell>
        </row>
        <row r="3882">
          <cell r="A3882" t="str">
            <v>H8388</v>
          </cell>
          <cell r="B3882" t="str">
            <v>T1 RONALD &amp; BERTHA LOHEC SC EN</v>
          </cell>
        </row>
        <row r="3883">
          <cell r="A3883" t="str">
            <v>H8392</v>
          </cell>
          <cell r="B3883" t="str">
            <v>DR. ANDREW JACKSON SCH ENDOW</v>
          </cell>
        </row>
        <row r="3884">
          <cell r="A3884" t="str">
            <v>H8393</v>
          </cell>
          <cell r="B3884" t="str">
            <v>ERIK J WORSCHEH ENDOWMENT</v>
          </cell>
        </row>
        <row r="3885">
          <cell r="A3885" t="str">
            <v>H8394</v>
          </cell>
          <cell r="B3885" t="str">
            <v>T1 BAUER COLL ALUMNI ASSN END</v>
          </cell>
        </row>
        <row r="3886">
          <cell r="A3886" t="str">
            <v>H8394</v>
          </cell>
          <cell r="B3886" t="str">
            <v>T1 BAUER COLL ALUMNI ASSN END</v>
          </cell>
        </row>
        <row r="3887">
          <cell r="A3887" t="str">
            <v>H8394</v>
          </cell>
          <cell r="B3887" t="str">
            <v>T1 BAUER COLL ALUMNI ASSN END</v>
          </cell>
        </row>
        <row r="3888">
          <cell r="A3888" t="str">
            <v>H8397</v>
          </cell>
          <cell r="B3888" t="str">
            <v>SHARON KOPRIVA ENDOWED SCH</v>
          </cell>
        </row>
        <row r="3889">
          <cell r="A3889" t="str">
            <v>H8399</v>
          </cell>
          <cell r="B3889" t="str">
            <v>CHERYL CARLUCCI OPERA ENDOW</v>
          </cell>
        </row>
        <row r="3890">
          <cell r="A3890" t="str">
            <v>H8401</v>
          </cell>
          <cell r="B3890" t="str">
            <v>GUSTAVO H VILLALPANDO EXCELEN</v>
          </cell>
        </row>
        <row r="3891">
          <cell r="A3891" t="str">
            <v>H8433</v>
          </cell>
          <cell r="B3891" t="str">
            <v>T1 CAMERON SCH END</v>
          </cell>
        </row>
        <row r="3892">
          <cell r="A3892" t="str">
            <v>H8433</v>
          </cell>
          <cell r="B3892" t="str">
            <v>T1 CAMERON SCH END</v>
          </cell>
        </row>
        <row r="3893">
          <cell r="A3893" t="str">
            <v>H8433</v>
          </cell>
          <cell r="B3893" t="str">
            <v>T1 CAMERON SCH END</v>
          </cell>
        </row>
        <row r="3894">
          <cell r="A3894" t="str">
            <v>H8435</v>
          </cell>
          <cell r="B3894" t="str">
            <v>TUONG SO LAM MEMORIAL SCH</v>
          </cell>
        </row>
        <row r="3895">
          <cell r="A3895" t="str">
            <v>H8437</v>
          </cell>
          <cell r="B3895" t="str">
            <v>T1 WILLIAMS SCH END</v>
          </cell>
        </row>
        <row r="3896">
          <cell r="A3896" t="str">
            <v>H8437</v>
          </cell>
          <cell r="B3896" t="str">
            <v>T1 WILLIAMS SCH END</v>
          </cell>
        </row>
        <row r="3897">
          <cell r="A3897" t="str">
            <v>H8437</v>
          </cell>
          <cell r="B3897" t="str">
            <v>T1 WILLIAMS SCH END</v>
          </cell>
        </row>
        <row r="3898">
          <cell r="A3898" t="str">
            <v>H8439</v>
          </cell>
          <cell r="B3898" t="str">
            <v>TIER-ONE SCHOLARSHIP</v>
          </cell>
        </row>
        <row r="3899">
          <cell r="A3899" t="str">
            <v>H8451</v>
          </cell>
          <cell r="B3899" t="str">
            <v>T1 SASH SCH END</v>
          </cell>
        </row>
        <row r="3900">
          <cell r="A3900" t="str">
            <v>H8454</v>
          </cell>
          <cell r="B3900" t="str">
            <v>WALLACE- READY FAMILY SCH END</v>
          </cell>
        </row>
        <row r="3901">
          <cell r="A3901" t="str">
            <v>H8458</v>
          </cell>
          <cell r="B3901" t="str">
            <v>GITA WASAN  PATEL MEM ENDOW</v>
          </cell>
        </row>
        <row r="3902">
          <cell r="A3902" t="str">
            <v>H8461</v>
          </cell>
          <cell r="B3902" t="str">
            <v>FRIENDS OF CHOU UNG MEM ENDOW</v>
          </cell>
        </row>
        <row r="3903">
          <cell r="A3903" t="str">
            <v>H8462</v>
          </cell>
          <cell r="B3903" t="str">
            <v>GRAD ASSIST PROGRAM</v>
          </cell>
        </row>
        <row r="3904">
          <cell r="A3904" t="str">
            <v>H8463</v>
          </cell>
          <cell r="B3904" t="str">
            <v>T1 CECIL &amp; LOUISE HOLDER SC EN</v>
          </cell>
        </row>
        <row r="3905">
          <cell r="A3905" t="str">
            <v>H8463</v>
          </cell>
          <cell r="B3905" t="str">
            <v>T1 CECIL &amp; LOUISE HOLDER SC EN</v>
          </cell>
        </row>
        <row r="3906">
          <cell r="A3906" t="str">
            <v>H8466</v>
          </cell>
          <cell r="B3906" t="str">
            <v>T1 DENISE &amp; THOMAS DANIEL END</v>
          </cell>
        </row>
        <row r="3907">
          <cell r="A3907" t="str">
            <v>H8467</v>
          </cell>
          <cell r="B3907" t="str">
            <v>T1 SANDRA &amp; RODGER STOTZER END</v>
          </cell>
        </row>
        <row r="3908">
          <cell r="A3908" t="str">
            <v>H8467</v>
          </cell>
          <cell r="B3908" t="str">
            <v>T1 SANDRA &amp; RODGER STOTZER END</v>
          </cell>
        </row>
        <row r="3909">
          <cell r="A3909" t="str">
            <v>H8467</v>
          </cell>
          <cell r="B3909" t="str">
            <v>T1 SANDRA &amp; RODGER STOTZER END</v>
          </cell>
        </row>
        <row r="3910">
          <cell r="A3910" t="str">
            <v>H8468</v>
          </cell>
          <cell r="B3910" t="str">
            <v>MAY R. LITOWSKY ENDOWED SCH</v>
          </cell>
        </row>
        <row r="3911">
          <cell r="A3911" t="str">
            <v>H8472</v>
          </cell>
          <cell r="B3911" t="str">
            <v>HOUSTON ASSN OF GOVT LENDERS</v>
          </cell>
        </row>
        <row r="3912">
          <cell r="A3912" t="str">
            <v>H8485</v>
          </cell>
          <cell r="B3912" t="str">
            <v>MARJORIE &amp; ROBERT JENKINS END</v>
          </cell>
        </row>
        <row r="3913">
          <cell r="A3913" t="str">
            <v>H8495</v>
          </cell>
          <cell r="B3913" t="str">
            <v>T1 NEHA &amp; MOHIT AGRAWAL SC END</v>
          </cell>
        </row>
        <row r="3914">
          <cell r="A3914" t="str">
            <v>H8495</v>
          </cell>
          <cell r="B3914" t="str">
            <v>T1 NEHA &amp; MOHIT AGRAWAL SC END</v>
          </cell>
        </row>
        <row r="3915">
          <cell r="A3915" t="str">
            <v>H8495</v>
          </cell>
          <cell r="B3915" t="str">
            <v>T1 NEHA &amp; MOHIT AGRAWAL SC END</v>
          </cell>
        </row>
        <row r="3916">
          <cell r="A3916" t="str">
            <v>H8499</v>
          </cell>
          <cell r="B3916" t="str">
            <v>DAVID G. SCHANTZ SCH ENDOW</v>
          </cell>
        </row>
        <row r="3917">
          <cell r="A3917" t="str">
            <v>H8499</v>
          </cell>
          <cell r="B3917" t="str">
            <v>DAVID G. SCHANTZ SCH ENDOW</v>
          </cell>
        </row>
        <row r="3918">
          <cell r="A3918" t="str">
            <v>H8499</v>
          </cell>
          <cell r="B3918" t="str">
            <v>DAVID G. SCHANTZ SCH ENDOW</v>
          </cell>
        </row>
        <row r="3919">
          <cell r="A3919" t="str">
            <v>H8502</v>
          </cell>
          <cell r="B3919" t="str">
            <v>HUITT-ZOLLARS END SCH ARCH</v>
          </cell>
        </row>
        <row r="3920">
          <cell r="A3920" t="str">
            <v>H8504</v>
          </cell>
          <cell r="B3920" t="str">
            <v>JOHN L. BEAR PRESIDENTIAL END</v>
          </cell>
        </row>
        <row r="3921">
          <cell r="A3921" t="str">
            <v>H8505</v>
          </cell>
          <cell r="B3921" t="str">
            <v>WILLIAM R. ELIZONDO, OD ENDOW</v>
          </cell>
        </row>
        <row r="3922">
          <cell r="A3922" t="str">
            <v>H8506</v>
          </cell>
          <cell r="B3922" t="str">
            <v>JOHN W. DALTON, SR. SCH END</v>
          </cell>
        </row>
        <row r="3923">
          <cell r="A3923" t="str">
            <v>H8507</v>
          </cell>
          <cell r="B3923" t="str">
            <v>ISSA B. COOK FAMILY SCH ENDOW</v>
          </cell>
        </row>
        <row r="3924">
          <cell r="A3924" t="str">
            <v>H8519</v>
          </cell>
          <cell r="B3924" t="str">
            <v>MATTHEW &amp; SHIRLEY PROVENZANO</v>
          </cell>
        </row>
        <row r="3925">
          <cell r="A3925" t="str">
            <v>H8523</v>
          </cell>
          <cell r="B3925" t="str">
            <v>DOROTHY &amp; EDUARDO LEDERGERBER</v>
          </cell>
        </row>
        <row r="3926">
          <cell r="A3926" t="str">
            <v>H8523</v>
          </cell>
          <cell r="B3926" t="str">
            <v>DOROTHY &amp; EDUARDO LEDERGERBER</v>
          </cell>
        </row>
        <row r="3927">
          <cell r="A3927" t="str">
            <v>H8529</v>
          </cell>
          <cell r="B3927" t="str">
            <v>Judy &amp; Jim Stover Bauer</v>
          </cell>
        </row>
        <row r="3928">
          <cell r="A3928" t="str">
            <v>H8534</v>
          </cell>
          <cell r="B3928" t="str">
            <v>William R. Baldwin OD Schol</v>
          </cell>
        </row>
        <row r="3929">
          <cell r="A3929" t="str">
            <v>H8537</v>
          </cell>
          <cell r="B3929" t="str">
            <v>Allen G. &amp; Cleo V. Pike Jr. Sc</v>
          </cell>
        </row>
        <row r="3930">
          <cell r="A3930" t="str">
            <v>H8548</v>
          </cell>
          <cell r="B3930" t="str">
            <v>Arthur D. Warga Schol. Endow</v>
          </cell>
        </row>
        <row r="3931">
          <cell r="A3931" t="str">
            <v>H8551</v>
          </cell>
          <cell r="B3931" t="str">
            <v>T1 Wayne B. Duddlesten Sr. UH</v>
          </cell>
        </row>
        <row r="3932">
          <cell r="A3932" t="str">
            <v>H8551</v>
          </cell>
          <cell r="B3932" t="str">
            <v>T1 Wayne B. Duddlesten Sr. UH</v>
          </cell>
        </row>
        <row r="3933">
          <cell r="A3933" t="str">
            <v>H8551</v>
          </cell>
          <cell r="B3933" t="str">
            <v>T1 Wayne B. Duddlesten Sr. UH</v>
          </cell>
        </row>
        <row r="3934">
          <cell r="A3934" t="str">
            <v>H8554</v>
          </cell>
          <cell r="B3934" t="str">
            <v>T1 Rose Marie Theall Tier One</v>
          </cell>
        </row>
        <row r="3935">
          <cell r="A3935" t="str">
            <v>H8554</v>
          </cell>
          <cell r="B3935" t="str">
            <v>T1 Rose Marie Theall Tier One</v>
          </cell>
        </row>
        <row r="3936">
          <cell r="A3936" t="str">
            <v>H8554</v>
          </cell>
          <cell r="B3936" t="str">
            <v>T1 Rose Marie Theall Tier One</v>
          </cell>
        </row>
        <row r="3937">
          <cell r="A3937" t="str">
            <v>H8558</v>
          </cell>
          <cell r="B3937" t="str">
            <v>T1 Bhaskara Rao and Sita Mutya</v>
          </cell>
        </row>
        <row r="3938">
          <cell r="A3938" t="str">
            <v>H8558</v>
          </cell>
          <cell r="B3938" t="str">
            <v>T1 Bhaskara Rao and Sita Mutya</v>
          </cell>
        </row>
        <row r="3939">
          <cell r="A3939" t="str">
            <v>H8558</v>
          </cell>
          <cell r="B3939" t="str">
            <v>T1 Bhaskara Rao and Sita Mutya</v>
          </cell>
        </row>
        <row r="3940">
          <cell r="A3940" t="str">
            <v>H8559</v>
          </cell>
          <cell r="B3940" t="str">
            <v>Society of Petroluem Eval. Eng</v>
          </cell>
        </row>
        <row r="3941">
          <cell r="A3941" t="str">
            <v>H8560</v>
          </cell>
          <cell r="B3941" t="str">
            <v>Beverly McPhail and Kevin K.</v>
          </cell>
        </row>
        <row r="3942">
          <cell r="A3942" t="str">
            <v>H8560</v>
          </cell>
          <cell r="B3942" t="str">
            <v>Beverly McPhail and Kevin K.</v>
          </cell>
        </row>
        <row r="3943">
          <cell r="A3943" t="str">
            <v>H8562</v>
          </cell>
          <cell r="B3943" t="str">
            <v>J. David Ahola Memorial Schol.</v>
          </cell>
        </row>
        <row r="3944">
          <cell r="A3944" t="str">
            <v>H8563</v>
          </cell>
          <cell r="B3944" t="str">
            <v>Stanford Daniel Ward Jr. Schol</v>
          </cell>
        </row>
        <row r="3945">
          <cell r="A3945" t="str">
            <v>H8566</v>
          </cell>
          <cell r="B3945" t="str">
            <v>Heather and Mark Mize Schol.</v>
          </cell>
        </row>
        <row r="3946">
          <cell r="A3946" t="str">
            <v>H8570</v>
          </cell>
          <cell r="B3946" t="str">
            <v>MasterWord Services Endowed</v>
          </cell>
        </row>
        <row r="3947">
          <cell r="A3947" t="str">
            <v>H8571</v>
          </cell>
          <cell r="B3947" t="str">
            <v>Petroleum Engineering Pathfind</v>
          </cell>
        </row>
        <row r="3948">
          <cell r="A3948" t="str">
            <v>H8572</v>
          </cell>
          <cell r="B3948" t="str">
            <v>Perry Homes Scholarship</v>
          </cell>
        </row>
        <row r="3949">
          <cell r="A3949" t="str">
            <v>H8573</v>
          </cell>
          <cell r="B3949" t="str">
            <v>Gordon L. Paul Memorial Fellow</v>
          </cell>
        </row>
        <row r="3950">
          <cell r="A3950" t="str">
            <v>H8576</v>
          </cell>
          <cell r="B3950" t="str">
            <v>Josie B. Taylor Memorial Schol</v>
          </cell>
        </row>
        <row r="3951">
          <cell r="A3951" t="str">
            <v>H8576</v>
          </cell>
          <cell r="B3951" t="str">
            <v>Josie B. Taylor Memorial Schol</v>
          </cell>
        </row>
        <row r="3952">
          <cell r="A3952" t="str">
            <v>H8576</v>
          </cell>
          <cell r="B3952" t="str">
            <v>Josie B. Taylor Memorial Schol</v>
          </cell>
        </row>
        <row r="3953">
          <cell r="A3953" t="str">
            <v>H8586</v>
          </cell>
          <cell r="B3953" t="str">
            <v>Moreland Family End Schol</v>
          </cell>
        </row>
        <row r="3954">
          <cell r="A3954" t="str">
            <v>H8590</v>
          </cell>
          <cell r="B3954" t="str">
            <v>T1 CENTERPOINT ENERGY UH SCH</v>
          </cell>
        </row>
        <row r="3955">
          <cell r="A3955" t="str">
            <v>H8590</v>
          </cell>
          <cell r="B3955" t="str">
            <v>T1 CENTERPOINT ENERGY UH SCH</v>
          </cell>
        </row>
        <row r="3956">
          <cell r="A3956" t="str">
            <v>H8592</v>
          </cell>
          <cell r="B3956" t="str">
            <v>MICHAEL AND LISA SACHS SCH END</v>
          </cell>
        </row>
        <row r="3957">
          <cell r="A3957" t="str">
            <v>H8592</v>
          </cell>
          <cell r="B3957" t="str">
            <v>MICHAEL AND LISA SACHS SCH END</v>
          </cell>
        </row>
        <row r="3958">
          <cell r="A3958" t="str">
            <v>H8592</v>
          </cell>
          <cell r="B3958" t="str">
            <v>MICHAEL AND LISA SACHS SCH END</v>
          </cell>
        </row>
        <row r="3959">
          <cell r="A3959" t="str">
            <v>H8600</v>
          </cell>
          <cell r="B3959" t="str">
            <v>Sheryl &amp; Corey Jimerson Endow</v>
          </cell>
        </row>
        <row r="3960">
          <cell r="A3960" t="str">
            <v>H8603</v>
          </cell>
          <cell r="B3960" t="str">
            <v>Helen McDonald Memorial Sch</v>
          </cell>
        </row>
        <row r="3961">
          <cell r="A3961" t="str">
            <v>H8604</v>
          </cell>
          <cell r="B3961" t="str">
            <v>BEN FRANKLIN SCH ENDOW FOR DIG</v>
          </cell>
        </row>
        <row r="3962">
          <cell r="A3962" t="str">
            <v>H8609</v>
          </cell>
          <cell r="B3962" t="str">
            <v>James Slaughter Schol Endow</v>
          </cell>
        </row>
        <row r="3963">
          <cell r="A3963" t="str">
            <v>H8614</v>
          </cell>
          <cell r="B3963" t="str">
            <v>ANN PARHAM SCHOL ENDOW</v>
          </cell>
        </row>
        <row r="3964">
          <cell r="A3964" t="str">
            <v>H8623</v>
          </cell>
          <cell r="B3964" t="str">
            <v>Bauer Excell Schol End J.W.</v>
          </cell>
        </row>
        <row r="3965">
          <cell r="A3965" t="str">
            <v>H8628</v>
          </cell>
          <cell r="B3965" t="str">
            <v>BAER-BRUNSWICK SCHOL END</v>
          </cell>
        </row>
        <row r="3966">
          <cell r="A3966" t="str">
            <v>H8628</v>
          </cell>
          <cell r="B3966" t="str">
            <v>BAER-BRUNSWICK SCHOL END</v>
          </cell>
        </row>
        <row r="3967">
          <cell r="A3967" t="str">
            <v>H8628</v>
          </cell>
          <cell r="B3967" t="str">
            <v>BAER-BRUNSWICK SCHOL END</v>
          </cell>
        </row>
        <row r="3968">
          <cell r="A3968" t="str">
            <v>H8631</v>
          </cell>
          <cell r="B3968" t="str">
            <v>ALAN B. PARKER</v>
          </cell>
        </row>
        <row r="3969">
          <cell r="A3969" t="str">
            <v>H9001</v>
          </cell>
          <cell r="B3969" t="str">
            <v>GARWOOD LAW AWARD FD</v>
          </cell>
        </row>
        <row r="3970">
          <cell r="A3970" t="str">
            <v>H9004</v>
          </cell>
          <cell r="B3970" t="str">
            <v>HOWARD &amp; JANIE LORCH SCH ENDO</v>
          </cell>
        </row>
        <row r="3971">
          <cell r="A3971" t="str">
            <v>H9008</v>
          </cell>
          <cell r="B3971" t="str">
            <v>FLAXMAN ART SCHOL FD</v>
          </cell>
        </row>
        <row r="3972">
          <cell r="A3972" t="str">
            <v>H9011</v>
          </cell>
          <cell r="B3972" t="str">
            <v>WELLS FARGO QUASI ENDOW</v>
          </cell>
        </row>
        <row r="3973">
          <cell r="A3973" t="str">
            <v>H9013</v>
          </cell>
          <cell r="B3973" t="str">
            <v>P J TOMAC ENDOWED FD</v>
          </cell>
        </row>
        <row r="3974">
          <cell r="A3974" t="str">
            <v>H9015</v>
          </cell>
          <cell r="B3974" t="str">
            <v>Anthis-Callicutt Gore Endow</v>
          </cell>
        </row>
        <row r="3975">
          <cell r="A3975" t="str">
            <v>H9016</v>
          </cell>
          <cell r="B3975" t="str">
            <v>ESTHER MARION NELSON SCHOL END</v>
          </cell>
        </row>
        <row r="3976">
          <cell r="A3976" t="str">
            <v>H9017</v>
          </cell>
          <cell r="B3976" t="str">
            <v>ENGLISH SCHOL QUASI ENDOW</v>
          </cell>
        </row>
        <row r="3977">
          <cell r="A3977" t="str">
            <v>H9018</v>
          </cell>
          <cell r="B3977" t="str">
            <v>OBERHOLTZER SCHOL FD</v>
          </cell>
        </row>
        <row r="3978">
          <cell r="A3978" t="str">
            <v>H9020</v>
          </cell>
          <cell r="B3978" t="str">
            <v>W ALBERT LEE MEMOR</v>
          </cell>
        </row>
        <row r="3979">
          <cell r="A3979" t="str">
            <v>H9022</v>
          </cell>
          <cell r="B3979" t="str">
            <v>SPEECH FUND</v>
          </cell>
        </row>
        <row r="3980">
          <cell r="A3980" t="str">
            <v>H9023</v>
          </cell>
          <cell r="B3980" t="str">
            <v>W  UNDERWOOD FUND</v>
          </cell>
        </row>
        <row r="3981">
          <cell r="A3981" t="str">
            <v>H9025</v>
          </cell>
          <cell r="B3981" t="str">
            <v>DANIELS FAMILY MEMORIAL SCH EN</v>
          </cell>
        </row>
        <row r="3982">
          <cell r="A3982" t="str">
            <v>H9027</v>
          </cell>
          <cell r="B3982" t="str">
            <v>FLAHERTY SCHOL FUND</v>
          </cell>
        </row>
        <row r="3983">
          <cell r="A3983" t="str">
            <v>H9029</v>
          </cell>
          <cell r="B3983" t="str">
            <v>BLAFFER SCHOLARSHIP</v>
          </cell>
        </row>
        <row r="3984">
          <cell r="A3984" t="str">
            <v>H9030</v>
          </cell>
          <cell r="B3984" t="str">
            <v>J &amp; R WERLIN MEMORIAL SCH ENDO</v>
          </cell>
        </row>
        <row r="3985">
          <cell r="A3985" t="str">
            <v>H9032</v>
          </cell>
          <cell r="B3985" t="str">
            <v>JANKIEWICZ MEMORIAL</v>
          </cell>
        </row>
        <row r="3986">
          <cell r="A3986" t="str">
            <v>H9033</v>
          </cell>
          <cell r="B3986" t="str">
            <v>FULTZ MEMORIAL FUND</v>
          </cell>
        </row>
        <row r="3987">
          <cell r="A3987" t="str">
            <v>H9034</v>
          </cell>
          <cell r="B3987" t="str">
            <v>SILIN MEMORIAL FUND</v>
          </cell>
        </row>
        <row r="3988">
          <cell r="A3988" t="str">
            <v>H9035</v>
          </cell>
          <cell r="B3988" t="str">
            <v>CULLEN END GRADUATE FELLOWS</v>
          </cell>
        </row>
        <row r="3989">
          <cell r="A3989" t="str">
            <v>H9037</v>
          </cell>
          <cell r="B3989" t="str">
            <v>PRUDENTIAL INS SCHOL</v>
          </cell>
        </row>
        <row r="3990">
          <cell r="A3990" t="str">
            <v>H9040</v>
          </cell>
          <cell r="B3990" t="str">
            <v>L AUTREY SCHOLARSHIP</v>
          </cell>
        </row>
        <row r="3991">
          <cell r="A3991" t="str">
            <v>H9041</v>
          </cell>
          <cell r="B3991" t="str">
            <v>LULAC COUNCIL SCHOL</v>
          </cell>
        </row>
        <row r="3992">
          <cell r="A3992" t="str">
            <v>H9043</v>
          </cell>
          <cell r="B3992" t="str">
            <v>MC CARY MEMORIAL FD</v>
          </cell>
        </row>
        <row r="3993">
          <cell r="A3993" t="str">
            <v>H9044</v>
          </cell>
          <cell r="B3993" t="str">
            <v>MAC NAUGHTON END GRAD FELLOWSH</v>
          </cell>
        </row>
        <row r="3994">
          <cell r="A3994" t="str">
            <v>H9045</v>
          </cell>
          <cell r="B3994" t="str">
            <v>H DOUTHITT ENDOW SCH</v>
          </cell>
        </row>
        <row r="3995">
          <cell r="A3995" t="str">
            <v>H9046</v>
          </cell>
          <cell r="B3995" t="str">
            <v>RIZK EDUC FOUNDATION</v>
          </cell>
        </row>
        <row r="3996">
          <cell r="A3996" t="str">
            <v>H9046</v>
          </cell>
          <cell r="B3996" t="str">
            <v>RIZK EDUC FOUNDATION</v>
          </cell>
        </row>
        <row r="3997">
          <cell r="A3997" t="str">
            <v>H9046</v>
          </cell>
          <cell r="B3997" t="str">
            <v>RIZK EDUC FOUNDATION</v>
          </cell>
        </row>
        <row r="3998">
          <cell r="A3998" t="str">
            <v>H9047</v>
          </cell>
          <cell r="B3998" t="str">
            <v>THE ROY &amp; LILLIE CULLEN SCH/EN</v>
          </cell>
        </row>
        <row r="3999">
          <cell r="A3999" t="str">
            <v>H9050</v>
          </cell>
          <cell r="B3999" t="str">
            <v>LATIN AMER STUDIES F</v>
          </cell>
        </row>
        <row r="4000">
          <cell r="A4000" t="str">
            <v>H9057</v>
          </cell>
          <cell r="B4000" t="str">
            <v>DETERING ENDOWMENT</v>
          </cell>
        </row>
        <row r="4001">
          <cell r="A4001" t="str">
            <v>H9058</v>
          </cell>
          <cell r="B4001" t="str">
            <v>BALDWIN PI KA ENDOW</v>
          </cell>
        </row>
        <row r="4002">
          <cell r="A4002" t="str">
            <v>H9062</v>
          </cell>
          <cell r="B4002" t="str">
            <v>WINIUS-BRANDON ENDOW</v>
          </cell>
        </row>
        <row r="4003">
          <cell r="A4003" t="str">
            <v>H9067</v>
          </cell>
          <cell r="B4003" t="str">
            <v>MILLER SCHOLARSHIP</v>
          </cell>
        </row>
        <row r="4004">
          <cell r="A4004" t="str">
            <v>H9068</v>
          </cell>
          <cell r="B4004" t="str">
            <v>GREENWOOD FOOTBALL SCH END</v>
          </cell>
        </row>
        <row r="4005">
          <cell r="A4005" t="str">
            <v>H9069</v>
          </cell>
          <cell r="B4005" t="str">
            <v>BENNER SCHOLARSHIP</v>
          </cell>
        </row>
        <row r="4006">
          <cell r="A4006" t="str">
            <v>H9070</v>
          </cell>
          <cell r="B4006" t="str">
            <v>G. LEWIS ATH BASKETBALL SCH</v>
          </cell>
        </row>
        <row r="4007">
          <cell r="A4007" t="str">
            <v>H9071</v>
          </cell>
          <cell r="B4007" t="str">
            <v>GULF COAST SURVEYOR</v>
          </cell>
        </row>
        <row r="4008">
          <cell r="A4008" t="str">
            <v>H9072</v>
          </cell>
          <cell r="B4008" t="str">
            <v>ATH ENGELS SCHOLAR</v>
          </cell>
        </row>
        <row r="4009">
          <cell r="A4009" t="str">
            <v>H9073</v>
          </cell>
          <cell r="B4009" t="str">
            <v>ZIMMER SCHOLARSHIP</v>
          </cell>
        </row>
        <row r="4010">
          <cell r="A4010" t="str">
            <v>H9074</v>
          </cell>
          <cell r="B4010" t="str">
            <v>JACK CANNATA JR ATH SCHOL END</v>
          </cell>
        </row>
        <row r="4011">
          <cell r="A4011" t="str">
            <v>H9078</v>
          </cell>
          <cell r="B4011" t="str">
            <v>GERSHEN FAM/PAUL PARKER MEM</v>
          </cell>
        </row>
        <row r="4012">
          <cell r="A4012" t="str">
            <v>H9080</v>
          </cell>
          <cell r="B4012" t="str">
            <v>UNIV PARK POOLED SCH</v>
          </cell>
        </row>
        <row r="4013">
          <cell r="A4013" t="str">
            <v>H9081</v>
          </cell>
          <cell r="B4013" t="str">
            <v>CLARIDGE/HESTER FUND</v>
          </cell>
        </row>
        <row r="4014">
          <cell r="A4014" t="str">
            <v>H9083</v>
          </cell>
          <cell r="B4014" t="str">
            <v>BURR ENDOWMENT</v>
          </cell>
        </row>
        <row r="4015">
          <cell r="A4015" t="str">
            <v>H9084</v>
          </cell>
          <cell r="B4015" t="str">
            <v>ALBERT HIRSH ENDOWMENT</v>
          </cell>
        </row>
        <row r="4016">
          <cell r="A4016" t="str">
            <v>H9086</v>
          </cell>
          <cell r="B4016" t="str">
            <v>GALLAGHER ENDOWMENT</v>
          </cell>
        </row>
        <row r="4017">
          <cell r="A4017" t="str">
            <v>H9087</v>
          </cell>
          <cell r="B4017" t="str">
            <v>WYATT SCHOLAR END</v>
          </cell>
        </row>
        <row r="4018">
          <cell r="A4018" t="str">
            <v>H9090</v>
          </cell>
          <cell r="B4018" t="str">
            <v>HADAD SCHOLARSHIP FD</v>
          </cell>
        </row>
        <row r="4019">
          <cell r="A4019" t="str">
            <v>H9091</v>
          </cell>
          <cell r="B4019" t="str">
            <v>PAR EXCELLENCE FUND</v>
          </cell>
        </row>
        <row r="4020">
          <cell r="A4020" t="str">
            <v>H9096</v>
          </cell>
          <cell r="B4020" t="str">
            <v>GRETA STALSBY MEN BASKETBALL</v>
          </cell>
        </row>
        <row r="4021">
          <cell r="A4021" t="str">
            <v>H9098</v>
          </cell>
          <cell r="B4021" t="str">
            <v>NATURAL SCIENCES QUASI  END</v>
          </cell>
        </row>
        <row r="4022">
          <cell r="A4022" t="str">
            <v>H9100</v>
          </cell>
          <cell r="B4022" t="str">
            <v>ENGINEERING SCH FUND</v>
          </cell>
        </row>
        <row r="4023">
          <cell r="A4023" t="str">
            <v>H9101</v>
          </cell>
          <cell r="B4023" t="str">
            <v>BISHOP SCHOLAR FUND</v>
          </cell>
        </row>
        <row r="4024">
          <cell r="A4024" t="str">
            <v>H9102</v>
          </cell>
          <cell r="B4024" t="str">
            <v>JINNAH SCHOL FUND</v>
          </cell>
        </row>
        <row r="4025">
          <cell r="A4025" t="str">
            <v>H9107</v>
          </cell>
          <cell r="B4025" t="str">
            <v>NICHOLSON SCHOL FUND</v>
          </cell>
        </row>
        <row r="4026">
          <cell r="A4026" t="str">
            <v>H9108</v>
          </cell>
          <cell r="B4026" t="str">
            <v>VAN HORN SCHOL FUND</v>
          </cell>
        </row>
        <row r="4027">
          <cell r="A4027" t="str">
            <v>H9109</v>
          </cell>
          <cell r="B4027" t="str">
            <v>DAY SCHOLARSHIP FUND</v>
          </cell>
        </row>
        <row r="4028">
          <cell r="A4028" t="str">
            <v>H9114</v>
          </cell>
          <cell r="B4028" t="str">
            <v>NOEL FERGUSON ENDOW</v>
          </cell>
        </row>
        <row r="4029">
          <cell r="A4029" t="str">
            <v>H9115</v>
          </cell>
          <cell r="B4029" t="str">
            <v>WILBUR AND JUDY MEIER AWARD EN</v>
          </cell>
        </row>
        <row r="4030">
          <cell r="A4030" t="str">
            <v>H9116</v>
          </cell>
          <cell r="B4030" t="str">
            <v>JEAN PRESTON LACK</v>
          </cell>
        </row>
        <row r="4031">
          <cell r="A4031" t="str">
            <v>H9119</v>
          </cell>
          <cell r="B4031" t="str">
            <v>UH/GAA SCHOLARSHIP</v>
          </cell>
        </row>
        <row r="4032">
          <cell r="A4032" t="str">
            <v>H9121</v>
          </cell>
          <cell r="B4032" t="str">
            <v>PHARMACY GOLF SCHOL</v>
          </cell>
        </row>
        <row r="4033">
          <cell r="A4033" t="str">
            <v>H9124</v>
          </cell>
          <cell r="B4033" t="str">
            <v>SUTHERLAND SCHOL END</v>
          </cell>
        </row>
        <row r="4034">
          <cell r="A4034" t="str">
            <v>H9127</v>
          </cell>
          <cell r="B4034" t="str">
            <v>BUTLER SCHOLARSHIP</v>
          </cell>
        </row>
        <row r="4035">
          <cell r="A4035" t="str">
            <v>H9129</v>
          </cell>
          <cell r="B4035" t="str">
            <v>CHERTOK SCHOLARSHIP</v>
          </cell>
        </row>
        <row r="4036">
          <cell r="A4036" t="str">
            <v>H9130</v>
          </cell>
          <cell r="B4036" t="str">
            <v>GROVER SCHOLARSHIP</v>
          </cell>
        </row>
        <row r="4037">
          <cell r="A4037" t="str">
            <v>H9132</v>
          </cell>
          <cell r="B4037" t="str">
            <v>WILSON ENDOWMENT FD</v>
          </cell>
        </row>
        <row r="4038">
          <cell r="A4038" t="str">
            <v>H9133</v>
          </cell>
          <cell r="B4038" t="str">
            <v>DELTA SIGMA PI FUND</v>
          </cell>
        </row>
        <row r="4039">
          <cell r="A4039" t="str">
            <v>H9134</v>
          </cell>
          <cell r="B4039" t="str">
            <v>PRICHARD, C. VICTOR</v>
          </cell>
        </row>
        <row r="4040">
          <cell r="A4040" t="str">
            <v>H9137</v>
          </cell>
          <cell r="B4040" t="str">
            <v>BREEDLOVE SCHOLAR FD</v>
          </cell>
        </row>
        <row r="4041">
          <cell r="A4041" t="str">
            <v>H9138</v>
          </cell>
          <cell r="B4041" t="str">
            <v>HRM DEAN'S SCHOLAR</v>
          </cell>
        </row>
        <row r="4042">
          <cell r="A4042" t="str">
            <v>H9139</v>
          </cell>
          <cell r="B4042" t="str">
            <v>TEXAS EXEC WOMEN SCH</v>
          </cell>
        </row>
        <row r="4043">
          <cell r="A4043" t="str">
            <v>H9142</v>
          </cell>
          <cell r="B4043" t="str">
            <v>M. P. PAT ANDERSON F</v>
          </cell>
        </row>
        <row r="4044">
          <cell r="A4044" t="str">
            <v>H9147</v>
          </cell>
          <cell r="B4044" t="str">
            <v>HISPANIC BUSINESS FD</v>
          </cell>
        </row>
        <row r="4045">
          <cell r="A4045" t="str">
            <v>H9148</v>
          </cell>
          <cell r="B4045" t="str">
            <v>PICKETT SCHOLARSHIP</v>
          </cell>
        </row>
        <row r="4046">
          <cell r="A4046" t="str">
            <v>H9150</v>
          </cell>
          <cell r="B4046" t="str">
            <v>BASKETBALL PROGRAM QUASI SCHOL</v>
          </cell>
        </row>
        <row r="4047">
          <cell r="A4047" t="str">
            <v>H9151</v>
          </cell>
          <cell r="B4047" t="str">
            <v>DAVID SCHOLARSHIP FD</v>
          </cell>
        </row>
        <row r="4048">
          <cell r="A4048" t="str">
            <v>H9155</v>
          </cell>
          <cell r="B4048" t="str">
            <v>MEN'S ATHLETICS SCH</v>
          </cell>
        </row>
        <row r="4049">
          <cell r="A4049" t="str">
            <v>H9156</v>
          </cell>
          <cell r="B4049" t="str">
            <v>WOMEN'S ATHLETIC SCHOLARSHIPS</v>
          </cell>
        </row>
        <row r="4050">
          <cell r="A4050" t="str">
            <v>H9157</v>
          </cell>
          <cell r="B4050" t="str">
            <v>CRSS/FARFEL SCHOL</v>
          </cell>
        </row>
        <row r="4051">
          <cell r="A4051" t="str">
            <v>H9161</v>
          </cell>
          <cell r="B4051" t="str">
            <v>GUENTHER SCHOLARSHIP</v>
          </cell>
        </row>
        <row r="4052">
          <cell r="A4052" t="str">
            <v>H9162</v>
          </cell>
          <cell r="B4052" t="str">
            <v>HOUSTON FDN ENDOW FD</v>
          </cell>
        </row>
        <row r="4053">
          <cell r="A4053" t="str">
            <v>H9163</v>
          </cell>
          <cell r="B4053" t="str">
            <v>TOM WILSON SCHOLARSH</v>
          </cell>
        </row>
        <row r="4054">
          <cell r="A4054" t="str">
            <v>H9164</v>
          </cell>
          <cell r="B4054" t="str">
            <v>MARILYN HENSLEY ATH SCHOL EN</v>
          </cell>
        </row>
        <row r="4055">
          <cell r="A4055" t="str">
            <v>H9165</v>
          </cell>
          <cell r="B4055" t="str">
            <v>ANDRE WARE SCH ENDOW</v>
          </cell>
        </row>
        <row r="4056">
          <cell r="A4056" t="str">
            <v>H9167</v>
          </cell>
          <cell r="B4056" t="str">
            <v>CROFT ENDOWMENT FUND</v>
          </cell>
        </row>
        <row r="4057">
          <cell r="A4057" t="str">
            <v>H9168</v>
          </cell>
          <cell r="B4057" t="str">
            <v>BANK OF AMERICA</v>
          </cell>
        </row>
        <row r="4058">
          <cell r="A4058" t="str">
            <v>H9169</v>
          </cell>
          <cell r="B4058" t="str">
            <v>OKUMURA SCHOLARSHIP</v>
          </cell>
        </row>
        <row r="4059">
          <cell r="A4059" t="str">
            <v>H9170</v>
          </cell>
          <cell r="B4059" t="str">
            <v>HOUSTON DELPHIAN SCH ENDOWMENT</v>
          </cell>
        </row>
        <row r="4060">
          <cell r="A4060" t="str">
            <v>H9170</v>
          </cell>
          <cell r="B4060" t="str">
            <v>HOUSTON DELPHIAN SCH ENDOWMENT</v>
          </cell>
        </row>
        <row r="4061">
          <cell r="A4061" t="str">
            <v>H9172</v>
          </cell>
          <cell r="B4061" t="str">
            <v>FITZGERALD SCHOLAR</v>
          </cell>
        </row>
        <row r="4062">
          <cell r="A4062" t="str">
            <v>H9176</v>
          </cell>
          <cell r="B4062" t="str">
            <v>RAUSCHER PIERCE REFNES SCH</v>
          </cell>
        </row>
        <row r="4063">
          <cell r="A4063" t="str">
            <v>H9177</v>
          </cell>
          <cell r="B4063" t="str">
            <v>SPAIN SCHOLARSHIP FD</v>
          </cell>
        </row>
        <row r="4064">
          <cell r="A4064" t="str">
            <v>H9181</v>
          </cell>
          <cell r="B4064" t="str">
            <v>MORRIS SCHOLARSHIP</v>
          </cell>
        </row>
        <row r="4065">
          <cell r="A4065" t="str">
            <v>H9182</v>
          </cell>
          <cell r="B4065" t="str">
            <v>GEHBAUER SCHOLARSHIP</v>
          </cell>
        </row>
        <row r="4066">
          <cell r="A4066" t="str">
            <v>H9186</v>
          </cell>
          <cell r="B4066" t="str">
            <v>SARA E HUGGINS SCHOL END</v>
          </cell>
        </row>
        <row r="4067">
          <cell r="A4067" t="str">
            <v>H9187</v>
          </cell>
          <cell r="B4067" t="str">
            <v>UH STUDENT EXCELL FD</v>
          </cell>
        </row>
        <row r="4068">
          <cell r="A4068" t="str">
            <v>H9188</v>
          </cell>
          <cell r="B4068" t="str">
            <v>JONES ENDOWMENT FD</v>
          </cell>
        </row>
        <row r="4069">
          <cell r="A4069" t="str">
            <v>H9191</v>
          </cell>
          <cell r="B4069" t="str">
            <v>DOYLE ENDOWMENT FD</v>
          </cell>
        </row>
        <row r="4070">
          <cell r="A4070" t="str">
            <v>H9193</v>
          </cell>
          <cell r="B4070" t="str">
            <v>DOW EMPLOYEE SCH END</v>
          </cell>
        </row>
        <row r="4071">
          <cell r="A4071" t="str">
            <v>H9195</v>
          </cell>
          <cell r="B4071" t="str">
            <v>JOSEPHINE HARRIS SCH</v>
          </cell>
        </row>
        <row r="4072">
          <cell r="A4072" t="str">
            <v>H9201</v>
          </cell>
          <cell r="B4072" t="str">
            <v>HOUSTON RESTAURANT</v>
          </cell>
        </row>
        <row r="4073">
          <cell r="A4073" t="str">
            <v>H9205</v>
          </cell>
          <cell r="B4073" t="str">
            <v>TURNER SCHOL END FD</v>
          </cell>
        </row>
        <row r="4074">
          <cell r="A4074" t="str">
            <v>H9206</v>
          </cell>
          <cell r="B4074" t="str">
            <v>W FORKNER SCH END</v>
          </cell>
        </row>
        <row r="4075">
          <cell r="A4075" t="str">
            <v>H9210</v>
          </cell>
          <cell r="B4075" t="str">
            <v>TAXI SQUAD ENDOWMENT</v>
          </cell>
        </row>
        <row r="4076">
          <cell r="A4076" t="str">
            <v>H9217</v>
          </cell>
          <cell r="B4076" t="str">
            <v>NEVA AND WESLEY WEST ENDOWMENT</v>
          </cell>
        </row>
        <row r="4077">
          <cell r="A4077" t="str">
            <v>H9218</v>
          </cell>
          <cell r="B4077" t="str">
            <v>BARRY C PELTON SCHOLARSHIP END</v>
          </cell>
        </row>
        <row r="4078">
          <cell r="A4078" t="str">
            <v>H9220</v>
          </cell>
          <cell r="B4078" t="str">
            <v>LARRY FOREHAND SCH END FUND</v>
          </cell>
        </row>
        <row r="4079">
          <cell r="A4079" t="str">
            <v>H9223</v>
          </cell>
          <cell r="B4079" t="str">
            <v>HARMON DOBSON MEMORIAL ENDOWED</v>
          </cell>
        </row>
        <row r="4080">
          <cell r="A4080" t="str">
            <v>H9227</v>
          </cell>
          <cell r="B4080" t="str">
            <v>BETTY BARR SCHOLARSHIP END</v>
          </cell>
        </row>
        <row r="4081">
          <cell r="A4081" t="str">
            <v>H9230</v>
          </cell>
          <cell r="B4081" t="str">
            <v>JEREMY HEAD SCHOLARSHIP ENDOWM</v>
          </cell>
        </row>
        <row r="4082">
          <cell r="A4082" t="str">
            <v>H9234</v>
          </cell>
          <cell r="B4082" t="str">
            <v>COOPER INDUSTRIES HONORS SCH E</v>
          </cell>
        </row>
        <row r="4083">
          <cell r="A4083" t="str">
            <v>H9242</v>
          </cell>
          <cell r="B4083" t="str">
            <v>DEBRA DANBURG SCH END FD</v>
          </cell>
        </row>
        <row r="4084">
          <cell r="A4084" t="str">
            <v>H9243</v>
          </cell>
          <cell r="B4084" t="str">
            <v>MARC PALMER SCH END FD</v>
          </cell>
        </row>
        <row r="4085">
          <cell r="A4085" t="str">
            <v>H9248</v>
          </cell>
          <cell r="B4085" t="str">
            <v>HERBERT WILSON SCH END</v>
          </cell>
        </row>
        <row r="4086">
          <cell r="A4086" t="str">
            <v>H9249</v>
          </cell>
          <cell r="B4086" t="str">
            <v>CALDERON SCHOLARSHIP ENDOWMENT</v>
          </cell>
        </row>
        <row r="4087">
          <cell r="A4087" t="str">
            <v>H9250</v>
          </cell>
          <cell r="B4087" t="str">
            <v>INTERNATIONAL STUDENT END</v>
          </cell>
        </row>
        <row r="4088">
          <cell r="A4088" t="str">
            <v>H9252</v>
          </cell>
          <cell r="B4088" t="str">
            <v>ABRAHAM E DUKLER SCHOL END</v>
          </cell>
        </row>
        <row r="4089">
          <cell r="A4089" t="str">
            <v>H9255</v>
          </cell>
          <cell r="B4089" t="str">
            <v>GSC HONORS SCHOLARSHIP</v>
          </cell>
        </row>
        <row r="4090">
          <cell r="A4090" t="str">
            <v>H9257</v>
          </cell>
          <cell r="B4090" t="str">
            <v>WILLIAM RANDOLF HEARST ENDOWED</v>
          </cell>
        </row>
        <row r="4091">
          <cell r="A4091" t="str">
            <v>H9259</v>
          </cell>
          <cell r="B4091" t="str">
            <v>SEYMOUR R MARCO FDN ENDOW</v>
          </cell>
        </row>
        <row r="4092">
          <cell r="A4092" t="str">
            <v>H9261</v>
          </cell>
          <cell r="B4092" t="str">
            <v>FAITH GLADSTONE MARSHALL ENDOW</v>
          </cell>
        </row>
        <row r="4093">
          <cell r="A4093" t="str">
            <v>H9264</v>
          </cell>
          <cell r="B4093" t="str">
            <v>LILIE FAMILY BASEBALL SCHOL EN</v>
          </cell>
        </row>
        <row r="4094">
          <cell r="A4094" t="str">
            <v>H9265</v>
          </cell>
          <cell r="B4094" t="str">
            <v>JACK AND D'ANN BURKE INTNL STU</v>
          </cell>
        </row>
        <row r="4095">
          <cell r="A4095" t="str">
            <v>H9266</v>
          </cell>
          <cell r="B4095" t="str">
            <v>JEANETTE MORGAN ENDOWED SCHOL</v>
          </cell>
        </row>
        <row r="4096">
          <cell r="A4096" t="str">
            <v>H9272</v>
          </cell>
          <cell r="B4096" t="str">
            <v>BILL YEOMAN SCHOLARSHIP ENDOWM</v>
          </cell>
        </row>
        <row r="4097">
          <cell r="A4097" t="str">
            <v>H9277</v>
          </cell>
          <cell r="B4097" t="str">
            <v>STRAHAN EDUC LEADERSHIP SCHOL</v>
          </cell>
        </row>
        <row r="4098">
          <cell r="A4098" t="str">
            <v>H9278</v>
          </cell>
          <cell r="B4098" t="str">
            <v>FOUR SEASONS ENDOWED SCHOLARSH</v>
          </cell>
        </row>
        <row r="4099">
          <cell r="A4099" t="str">
            <v>H9280</v>
          </cell>
          <cell r="B4099" t="str">
            <v>KLOTZ ASSOCIATES SCHOLARSHIPS</v>
          </cell>
        </row>
        <row r="4100">
          <cell r="A4100" t="str">
            <v>H9283</v>
          </cell>
          <cell r="B4100" t="str">
            <v>NATN'L ASSOC OF CATERING EXEC</v>
          </cell>
        </row>
        <row r="4101">
          <cell r="A4101" t="str">
            <v>H9284</v>
          </cell>
          <cell r="B4101" t="str">
            <v>GREGORY J PAPPAS MEMORIAL ENDO</v>
          </cell>
        </row>
        <row r="4102">
          <cell r="A4102" t="str">
            <v>H9288</v>
          </cell>
          <cell r="B4102" t="str">
            <v>JULIE RYAN ACADEMIC SCHOL END</v>
          </cell>
        </row>
        <row r="4103">
          <cell r="A4103" t="str">
            <v>H9289</v>
          </cell>
          <cell r="B4103" t="str">
            <v>CHARLES F &amp; DOROTHY B RIESEN E</v>
          </cell>
        </row>
        <row r="4104">
          <cell r="A4104" t="str">
            <v>H9290</v>
          </cell>
          <cell r="B4104" t="str">
            <v>ROBERT L BOBLITT SCHOL ENDOW</v>
          </cell>
        </row>
        <row r="4105">
          <cell r="A4105" t="str">
            <v>H9291</v>
          </cell>
          <cell r="B4105" t="str">
            <v>ANTHIS, CALLICUT, GORE QUASI</v>
          </cell>
        </row>
        <row r="4106">
          <cell r="A4106" t="str">
            <v>H9292</v>
          </cell>
          <cell r="B4106" t="str">
            <v>JOHN A BECK FELLOWSHIP ENDOWM</v>
          </cell>
        </row>
        <row r="4107">
          <cell r="A4107" t="str">
            <v>H9293</v>
          </cell>
          <cell r="B4107" t="str">
            <v>ENRON MINORITY SCHOL EDNOW</v>
          </cell>
        </row>
        <row r="4108">
          <cell r="A4108" t="str">
            <v>H9294</v>
          </cell>
          <cell r="B4108" t="str">
            <v>THOMAS J/VERA A. STUFFLEBEEM E</v>
          </cell>
        </row>
        <row r="4109">
          <cell r="A4109" t="str">
            <v>H9295</v>
          </cell>
          <cell r="B4109" t="str">
            <v>ALKEK-WILLIAMS MUSIC SCHOOL EN</v>
          </cell>
        </row>
        <row r="4110">
          <cell r="A4110" t="str">
            <v>H9298</v>
          </cell>
          <cell r="B4110" t="str">
            <v>THE JAMES E CROWTHER ENDOW</v>
          </cell>
        </row>
        <row r="4111">
          <cell r="A4111" t="str">
            <v>H9301</v>
          </cell>
          <cell r="B4111" t="str">
            <v>GEORGANNA STANTON SCHOL ENDOW</v>
          </cell>
        </row>
        <row r="4112">
          <cell r="A4112" t="str">
            <v>H9307</v>
          </cell>
          <cell r="B4112" t="str">
            <v>ELVIRA DELL KRAUSE SCHO ENDOW</v>
          </cell>
        </row>
        <row r="4113">
          <cell r="A4113" t="str">
            <v>H9308</v>
          </cell>
          <cell r="B4113" t="str">
            <v>HG LEHRMANN &amp; J.W. KOLBE QUASI</v>
          </cell>
        </row>
        <row r="4114">
          <cell r="A4114" t="str">
            <v>H9313</v>
          </cell>
          <cell r="B4114" t="str">
            <v>THE DEANS SCHOLARSHIP</v>
          </cell>
        </row>
        <row r="4115">
          <cell r="A4115" t="str">
            <v>H9315</v>
          </cell>
          <cell r="B4115" t="str">
            <v>KMART EXELL IN COMMUNITY PHARM</v>
          </cell>
        </row>
        <row r="4116">
          <cell r="A4116" t="str">
            <v>H9318</v>
          </cell>
          <cell r="B4116" t="str">
            <v>EUGENE H. HUGHES SCHOLARSHIP E</v>
          </cell>
        </row>
        <row r="4117">
          <cell r="A4117" t="str">
            <v>H9319</v>
          </cell>
          <cell r="B4117" t="str">
            <v>BRISTOL HOTELS AND RESORTS END</v>
          </cell>
        </row>
        <row r="4118">
          <cell r="A4118" t="str">
            <v>H9323</v>
          </cell>
          <cell r="B4118" t="str">
            <v>ROBERT BULLARD MEM SCHOL ENDOW</v>
          </cell>
        </row>
        <row r="4119">
          <cell r="A4119" t="str">
            <v>H9327</v>
          </cell>
          <cell r="B4119" t="str">
            <v>MARGARET &amp; JAMES ELKINS JR. EN</v>
          </cell>
        </row>
        <row r="4120">
          <cell r="A4120" t="str">
            <v>H9330</v>
          </cell>
          <cell r="B4120" t="str">
            <v>CHARLENE &amp; PHILIP J. CARROLL E</v>
          </cell>
        </row>
        <row r="4121">
          <cell r="A4121" t="str">
            <v>H9331</v>
          </cell>
          <cell r="B4121" t="str">
            <v>MARILYN &amp; R.E. REAMER ENDOW IN</v>
          </cell>
        </row>
        <row r="4122">
          <cell r="A4122" t="str">
            <v>H9332</v>
          </cell>
          <cell r="B4122" t="str">
            <v>BETTY C &amp; HARRY T. JUKES ENDOW</v>
          </cell>
        </row>
        <row r="4123">
          <cell r="A4123" t="str">
            <v>H9333</v>
          </cell>
          <cell r="B4123" t="str">
            <v>LARRY W. GATLIN ENDOW</v>
          </cell>
        </row>
        <row r="4124">
          <cell r="A4124" t="str">
            <v>H9334</v>
          </cell>
          <cell r="B4124" t="str">
            <v>EDUC ALUMNI ASSOC SCHOL ENDOW</v>
          </cell>
        </row>
        <row r="4125">
          <cell r="A4125" t="str">
            <v>H9335</v>
          </cell>
          <cell r="B4125" t="str">
            <v>WAYNE &amp; DOLORES GENTSCH SCHOL</v>
          </cell>
        </row>
        <row r="4126">
          <cell r="A4126" t="str">
            <v>H9337</v>
          </cell>
          <cell r="B4126" t="str">
            <v>STEPHEN HARBACHICK ENDOW - MUS</v>
          </cell>
        </row>
        <row r="4127">
          <cell r="A4127" t="str">
            <v>H9342</v>
          </cell>
          <cell r="B4127" t="str">
            <v>MCMILLAN/GERSTACKER SCHOL ENDO</v>
          </cell>
        </row>
        <row r="4128">
          <cell r="A4128" t="str">
            <v>H9344</v>
          </cell>
          <cell r="B4128" t="str">
            <v>ROBERT WHITE ACCOUNTANCY SCHOL</v>
          </cell>
        </row>
        <row r="4129">
          <cell r="A4129" t="str">
            <v>H9345</v>
          </cell>
          <cell r="B4129" t="str">
            <v>JANE BLAFFER OWEN SCHOL ENDOW</v>
          </cell>
        </row>
        <row r="4130">
          <cell r="A4130" t="str">
            <v>H9349</v>
          </cell>
          <cell r="B4130" t="str">
            <v>TSO SCHOLARSHIP ENDOWMENT</v>
          </cell>
        </row>
        <row r="4131">
          <cell r="A4131" t="str">
            <v>H9352</v>
          </cell>
          <cell r="B4131" t="str">
            <v>KROGER PHARMACY ENDOWED SCHOL</v>
          </cell>
        </row>
        <row r="4132">
          <cell r="A4132" t="str">
            <v>H9354</v>
          </cell>
          <cell r="B4132" t="str">
            <v>JD FIELDS &amp; CO. INC SCHOL ENDO</v>
          </cell>
        </row>
        <row r="4133">
          <cell r="A4133" t="str">
            <v>H9355</v>
          </cell>
          <cell r="B4133" t="str">
            <v>C.L. KNAPP/CHILTON MGMT SCHOL</v>
          </cell>
        </row>
        <row r="4134">
          <cell r="A4134" t="str">
            <v>H9356</v>
          </cell>
          <cell r="B4134" t="str">
            <v>HONORS-CLASS OF 1989 SCHOL END</v>
          </cell>
        </row>
        <row r="4135">
          <cell r="A4135" t="str">
            <v>H9358</v>
          </cell>
          <cell r="B4135" t="str">
            <v>BEXAR CTY PHARM ASSOC PRESIDEN</v>
          </cell>
        </row>
        <row r="4136">
          <cell r="A4136" t="str">
            <v>H9359</v>
          </cell>
          <cell r="B4136" t="str">
            <v>PHILIP G. HOFFMAN PRESIDENTIAL</v>
          </cell>
        </row>
        <row r="4137">
          <cell r="A4137" t="str">
            <v>H9363</v>
          </cell>
          <cell r="B4137" t="str">
            <v>CELCO &amp; MATINA CUELLAR PRES EN</v>
          </cell>
        </row>
        <row r="4138">
          <cell r="A4138" t="str">
            <v>H9367</v>
          </cell>
          <cell r="B4138" t="str">
            <v>ENGINES OF OUR INGENUITY END</v>
          </cell>
        </row>
        <row r="4139">
          <cell r="A4139" t="str">
            <v>H9369</v>
          </cell>
          <cell r="B4139" t="str">
            <v>RICHARD M. URAY ENDOW MASS. CO</v>
          </cell>
        </row>
        <row r="4140">
          <cell r="A4140" t="str">
            <v>H9370</v>
          </cell>
          <cell r="B4140" t="str">
            <v>CECILE FOERSTER SCHOL ENDOW</v>
          </cell>
        </row>
        <row r="4141">
          <cell r="A4141" t="str">
            <v>H9371</v>
          </cell>
          <cell r="B4141" t="str">
            <v>MONTEITH SCHOLARSHIP ENDOW</v>
          </cell>
        </row>
        <row r="4142">
          <cell r="A4142" t="str">
            <v>H9372</v>
          </cell>
          <cell r="B4142" t="str">
            <v>DR. EUGENE CHIAPPETTA ENDOWMEN</v>
          </cell>
        </row>
        <row r="4143">
          <cell r="A4143" t="str">
            <v>H9374</v>
          </cell>
          <cell r="B4143" t="str">
            <v>LEBEL COMMUNICATION DISORDERS</v>
          </cell>
        </row>
        <row r="4144">
          <cell r="A4144" t="str">
            <v>H9377</v>
          </cell>
          <cell r="B4144" t="str">
            <v>DR. EDSON CHEUNG/BAYLOR H.C. E</v>
          </cell>
        </row>
        <row r="4145">
          <cell r="A4145" t="str">
            <v>H9380</v>
          </cell>
          <cell r="B4145" t="str">
            <v>GEORGE D. HALL SCHOL ENDOW</v>
          </cell>
        </row>
        <row r="4146">
          <cell r="A4146" t="str">
            <v>H9381</v>
          </cell>
          <cell r="B4146" t="str">
            <v>DR. ROBERT HOUSTON SCHOL ENDOW</v>
          </cell>
        </row>
        <row r="4147">
          <cell r="A4147" t="str">
            <v>H9382</v>
          </cell>
          <cell r="B4147" t="str">
            <v>AMY &amp; JOHN LUCHSINGER ENDOW</v>
          </cell>
        </row>
        <row r="4148">
          <cell r="A4148" t="str">
            <v>H9385</v>
          </cell>
          <cell r="B4148" t="str">
            <v>JACK BLANTON, SR. SCHOLARSHI E</v>
          </cell>
        </row>
        <row r="4149">
          <cell r="A4149" t="str">
            <v>H9387</v>
          </cell>
          <cell r="B4149" t="str">
            <v>LAY FAMILY SCHOLARSHIP ENDOW</v>
          </cell>
        </row>
        <row r="4150">
          <cell r="A4150" t="str">
            <v>H9389</v>
          </cell>
          <cell r="B4150" t="str">
            <v>VELMA GLASS CHAMBERS ENDOW</v>
          </cell>
        </row>
        <row r="4151">
          <cell r="A4151" t="str">
            <v>H9390</v>
          </cell>
          <cell r="B4151" t="str">
            <v>UH COMMUNICATION DISORDERS ALU</v>
          </cell>
        </row>
        <row r="4152">
          <cell r="A4152" t="str">
            <v>H9395</v>
          </cell>
          <cell r="B4152" t="str">
            <v>ELEANOR S W MCCOLLUM ENDOW</v>
          </cell>
        </row>
        <row r="4153">
          <cell r="A4153" t="str">
            <v>H9396</v>
          </cell>
          <cell r="B4153" t="str">
            <v>LIKHARI PRESIDENTIAL END SCH</v>
          </cell>
        </row>
        <row r="4154">
          <cell r="A4154" t="str">
            <v>H9397</v>
          </cell>
          <cell r="B4154" t="str">
            <v>FITZSIMMONS CHARLES SCH END</v>
          </cell>
        </row>
        <row r="4155">
          <cell r="A4155" t="str">
            <v>H9399</v>
          </cell>
          <cell r="B4155" t="str">
            <v>SANDRA WEBB QUASI SCHOL</v>
          </cell>
        </row>
        <row r="4156">
          <cell r="A4156" t="str">
            <v>H9400</v>
          </cell>
          <cell r="B4156" t="str">
            <v>SARAH &amp; GEOFFREY SCHOL ENDOW</v>
          </cell>
        </row>
        <row r="4157">
          <cell r="A4157" t="str">
            <v>H9401</v>
          </cell>
          <cell r="B4157" t="str">
            <v>BURDETTE KEELAND PRES'L ENDOW</v>
          </cell>
        </row>
        <row r="4158">
          <cell r="A4158" t="str">
            <v>H9402</v>
          </cell>
          <cell r="B4158" t="str">
            <v>GOODMAN SCHOLARSHIP ENDOWMENT</v>
          </cell>
        </row>
        <row r="4159">
          <cell r="A4159" t="str">
            <v>H9403</v>
          </cell>
          <cell r="B4159" t="str">
            <v>JANE&amp;ROBERT CIZIK SCHOL ENDOW</v>
          </cell>
        </row>
        <row r="4160">
          <cell r="A4160" t="str">
            <v>H9406</v>
          </cell>
          <cell r="B4160" t="str">
            <v>JOHN AND MARGOT CATER END SCH</v>
          </cell>
        </row>
        <row r="4161">
          <cell r="A4161" t="str">
            <v>H9407</v>
          </cell>
          <cell r="B4161" t="str">
            <v>TEXAS HOTEL &amp; LODGING ASSC END</v>
          </cell>
        </row>
        <row r="4162">
          <cell r="A4162" t="str">
            <v>H9410</v>
          </cell>
          <cell r="B4162" t="str">
            <v>STEPHEN T HARCROW SCHOL ENDOW</v>
          </cell>
        </row>
        <row r="4163">
          <cell r="A4163" t="str">
            <v>H9411</v>
          </cell>
          <cell r="B4163" t="str">
            <v>MICHELLE &amp; DALE TURNER P.E.S.</v>
          </cell>
        </row>
        <row r="4164">
          <cell r="A4164" t="str">
            <v>H9412</v>
          </cell>
          <cell r="B4164" t="str">
            <v>MAJOR CHARLES P SHEARN III MEM</v>
          </cell>
        </row>
        <row r="4165">
          <cell r="A4165" t="str">
            <v>H9414</v>
          </cell>
          <cell r="B4165" t="str">
            <v>MAJOR CHARLES P SHEARN III MEM</v>
          </cell>
        </row>
        <row r="4166">
          <cell r="A4166" t="str">
            <v>H9420</v>
          </cell>
          <cell r="B4166" t="str">
            <v>WILLIAMS G HENRY JR SCHOL ENDO</v>
          </cell>
        </row>
        <row r="4167">
          <cell r="A4167" t="str">
            <v>H9421</v>
          </cell>
          <cell r="B4167" t="str">
            <v>LESLIE &amp; KIM WHELESS SCHOL END</v>
          </cell>
        </row>
        <row r="4168">
          <cell r="A4168" t="str">
            <v>H9422</v>
          </cell>
          <cell r="B4168" t="str">
            <v>CZARNEK/PATALIK MUSIC SCHOL EN</v>
          </cell>
        </row>
        <row r="4169">
          <cell r="A4169" t="str">
            <v>H9423</v>
          </cell>
          <cell r="B4169" t="str">
            <v>THELMA HEARN SCH ENDOW-MUSIC</v>
          </cell>
        </row>
        <row r="4170">
          <cell r="A4170" t="str">
            <v>H9424</v>
          </cell>
          <cell r="B4170" t="str">
            <v>MICHAEL &amp; DONNA O'NEIL SCH END</v>
          </cell>
        </row>
        <row r="4171">
          <cell r="A4171" t="str">
            <v>H9426</v>
          </cell>
          <cell r="B4171" t="str">
            <v>CECIL &amp; LOUISE HOLDER DEAN SCH</v>
          </cell>
        </row>
        <row r="4172">
          <cell r="A4172" t="str">
            <v>H9429</v>
          </cell>
          <cell r="B4172" t="str">
            <v>DANA FITZSIMMONS PHARMACY SCHO</v>
          </cell>
        </row>
        <row r="4173">
          <cell r="A4173" t="str">
            <v>H9432</v>
          </cell>
          <cell r="B4173" t="str">
            <v>TOMATZ MUSIC SCHOL QUASI ENDOW</v>
          </cell>
        </row>
        <row r="4174">
          <cell r="A4174" t="str">
            <v>H9472</v>
          </cell>
          <cell r="B4174" t="str">
            <v>K HAMILTON MEM FUTURES QUASI</v>
          </cell>
        </row>
        <row r="4175">
          <cell r="A4175" t="str">
            <v>H9565</v>
          </cell>
          <cell r="B4175" t="str">
            <v>ARTHUR K SMITH LEADERSHIP SCHO</v>
          </cell>
        </row>
        <row r="4176">
          <cell r="A4176" t="str">
            <v>H9570</v>
          </cell>
          <cell r="B4176" t="str">
            <v>SARA BETTENCOURT SCHOL ENDOW</v>
          </cell>
        </row>
        <row r="4177">
          <cell r="A4177" t="str">
            <v>H9571</v>
          </cell>
          <cell r="B4177" t="str">
            <v>Dorothy F Bettencourt Clay End</v>
          </cell>
        </row>
        <row r="4178">
          <cell r="A4178" t="str">
            <v>H9573</v>
          </cell>
          <cell r="B4178" t="str">
            <v>BEN SCOTT JONES ROTC SCHOL END</v>
          </cell>
        </row>
        <row r="4179">
          <cell r="A4179" t="str">
            <v>H9574</v>
          </cell>
          <cell r="B4179" t="str">
            <v>T1 PEGGY COYLE SEAVER SCH END</v>
          </cell>
        </row>
        <row r="4180">
          <cell r="A4180" t="str">
            <v>H9574</v>
          </cell>
          <cell r="B4180" t="str">
            <v>T1 PEGGY COYLE SEAVER SCH END</v>
          </cell>
        </row>
        <row r="4181">
          <cell r="A4181" t="str">
            <v>H9575</v>
          </cell>
          <cell r="B4181" t="str">
            <v>DR JERALD W STRICKLAND P.E.S.</v>
          </cell>
        </row>
        <row r="4182">
          <cell r="A4182" t="str">
            <v>H9577</v>
          </cell>
          <cell r="B4182" t="str">
            <v>GEORGE W MAGNER ENDOWED SCHOL</v>
          </cell>
        </row>
        <row r="4183">
          <cell r="A4183" t="str">
            <v>H9585</v>
          </cell>
          <cell r="B4183" t="str">
            <v>PASSARELLI-HURTADO PES</v>
          </cell>
        </row>
        <row r="4184">
          <cell r="A4184" t="str">
            <v>H9586</v>
          </cell>
          <cell r="B4184" t="str">
            <v>KATE BELL PES</v>
          </cell>
        </row>
        <row r="4185">
          <cell r="A4185" t="str">
            <v>H9589</v>
          </cell>
          <cell r="B4185" t="str">
            <v>JOHN N LAMONTE SCHOL ENDOW</v>
          </cell>
        </row>
        <row r="4186">
          <cell r="A4186" t="str">
            <v>H9591</v>
          </cell>
          <cell r="B4186" t="str">
            <v>WILLIAM E SOUCHEK CZECH PES</v>
          </cell>
        </row>
        <row r="4187">
          <cell r="A4187" t="str">
            <v>H9595</v>
          </cell>
          <cell r="B4187" t="str">
            <v>LINDA DORFF SCHOL ENDW-THEATRE</v>
          </cell>
        </row>
        <row r="4188">
          <cell r="A4188" t="str">
            <v>H9597</v>
          </cell>
          <cell r="B4188" t="str">
            <v>KIRKPATRICK ENGINEERING SCH EN</v>
          </cell>
        </row>
        <row r="4189">
          <cell r="A4189" t="str">
            <v>H9603</v>
          </cell>
          <cell r="B4189" t="str">
            <v>ROBERT RODRIGUEZ SCHOL ENDOW</v>
          </cell>
        </row>
        <row r="4190">
          <cell r="A4190" t="str">
            <v>H9605</v>
          </cell>
          <cell r="B4190" t="str">
            <v>PES/DR. JOHN C. BULTER</v>
          </cell>
        </row>
        <row r="4191">
          <cell r="A4191" t="str">
            <v>H9605</v>
          </cell>
          <cell r="B4191" t="str">
            <v>PES/DR. JOHN C. BULTER</v>
          </cell>
        </row>
        <row r="4192">
          <cell r="A4192" t="str">
            <v>H9605</v>
          </cell>
          <cell r="B4192" t="str">
            <v>PES/DR. JOHN C. BULTER</v>
          </cell>
        </row>
        <row r="4193">
          <cell r="A4193" t="str">
            <v>H9614</v>
          </cell>
          <cell r="B4193" t="str">
            <v>MIRIAM STRANE PIANO ENDOW</v>
          </cell>
        </row>
        <row r="4194">
          <cell r="A4194" t="str">
            <v>H9617</v>
          </cell>
          <cell r="B4194" t="str">
            <v>FRAGA FAMILY SCHOL ENDOW</v>
          </cell>
        </row>
        <row r="4195">
          <cell r="A4195" t="str">
            <v>H9619</v>
          </cell>
          <cell r="B4195" t="str">
            <v>BAUER FAMILY FDN FELLOWSHIP EN</v>
          </cell>
        </row>
        <row r="4196">
          <cell r="A4196" t="str">
            <v>H9620</v>
          </cell>
          <cell r="B4196" t="str">
            <v>CURTIS NELSON SCHOL ENDOW</v>
          </cell>
        </row>
        <row r="4197">
          <cell r="A4197" t="str">
            <v>H9621</v>
          </cell>
          <cell r="B4197" t="str">
            <v>ROBINSON SCHOLARSHIP ENDOW</v>
          </cell>
        </row>
        <row r="4198">
          <cell r="A4198" t="str">
            <v>H9623</v>
          </cell>
          <cell r="B4198" t="str">
            <v>PEF DIANA HUANG</v>
          </cell>
        </row>
        <row r="4199">
          <cell r="A4199" t="str">
            <v>H9626</v>
          </cell>
          <cell r="B4199" t="str">
            <v>CEMO FOUNDATION PES - CLASS</v>
          </cell>
        </row>
        <row r="4200">
          <cell r="A4200" t="str">
            <v>H9628</v>
          </cell>
          <cell r="B4200" t="str">
            <v>CEMO FOUNDATION PES</v>
          </cell>
        </row>
        <row r="4201">
          <cell r="A4201" t="str">
            <v>H9629</v>
          </cell>
          <cell r="B4201" t="str">
            <v>THELMA MARESH PES</v>
          </cell>
        </row>
        <row r="4202">
          <cell r="A4202" t="str">
            <v>H9636</v>
          </cell>
          <cell r="B4202" t="str">
            <v>LONNIE W. SIMMONS SCHOL ENDOW</v>
          </cell>
        </row>
        <row r="4203">
          <cell r="A4203" t="str">
            <v>H9640</v>
          </cell>
          <cell r="B4203" t="str">
            <v>THE ANDREWS FDN SCHOL ENDOW</v>
          </cell>
        </row>
        <row r="4204">
          <cell r="A4204" t="str">
            <v>H9642</v>
          </cell>
          <cell r="B4204" t="str">
            <v>DALLAS/FT WORTH UH ALUMNI PES</v>
          </cell>
        </row>
        <row r="4205">
          <cell r="A4205" t="str">
            <v>H9645</v>
          </cell>
          <cell r="B4205" t="str">
            <v>SAN ANTONIO ALUMNI PES</v>
          </cell>
        </row>
        <row r="4206">
          <cell r="A4206" t="str">
            <v>H9646</v>
          </cell>
          <cell r="B4206" t="str">
            <v>SAN ANTONIO ALUMNI ASSOC PES</v>
          </cell>
        </row>
        <row r="4207">
          <cell r="A4207" t="str">
            <v>H9647</v>
          </cell>
          <cell r="B4207" t="str">
            <v>ARNOLD COMM DISORDERS SCH ENDO</v>
          </cell>
        </row>
        <row r="4208">
          <cell r="A4208" t="str">
            <v>H9648</v>
          </cell>
          <cell r="B4208" t="str">
            <v>ARNOLD PSYCHOLGY SCHOL ENDOW</v>
          </cell>
        </row>
        <row r="4209">
          <cell r="A4209" t="str">
            <v>H9649</v>
          </cell>
          <cell r="B4209" t="str">
            <v>VERGHESE SCHOLARSHIP END</v>
          </cell>
        </row>
        <row r="4210">
          <cell r="A4210" t="str">
            <v>H9653</v>
          </cell>
          <cell r="B4210" t="str">
            <v>THELMA B MARESH SCHOL-MAS</v>
          </cell>
        </row>
        <row r="4211">
          <cell r="A4211" t="str">
            <v>H9655</v>
          </cell>
          <cell r="B4211" t="str">
            <v>JOE R. LOPEZ ENDOW SCHOL</v>
          </cell>
        </row>
        <row r="4212">
          <cell r="A4212" t="str">
            <v>H9666</v>
          </cell>
          <cell r="B4212" t="str">
            <v>HOWARD POLLACK SCHOL END MUSIC</v>
          </cell>
        </row>
        <row r="4213">
          <cell r="A4213" t="str">
            <v>H9668</v>
          </cell>
          <cell r="B4213" t="str">
            <v>ROSEMARY SEGOVIA TORRES SCH EN</v>
          </cell>
        </row>
        <row r="4214">
          <cell r="A4214" t="str">
            <v>H9678</v>
          </cell>
          <cell r="B4214" t="str">
            <v>JOE &amp; LEE MOUNTAIN END SCHOL</v>
          </cell>
        </row>
        <row r="4215">
          <cell r="A4215" t="str">
            <v>H9679</v>
          </cell>
          <cell r="B4215" t="str">
            <v>SUZANNE WAY HANDAL SCHOL ENDOW</v>
          </cell>
        </row>
        <row r="4216">
          <cell r="A4216" t="str">
            <v>H9687</v>
          </cell>
          <cell r="B4216" t="str">
            <v>MARCILE HOLLINGSWORTH SCH END</v>
          </cell>
        </row>
        <row r="4217">
          <cell r="A4217" t="str">
            <v>H9689</v>
          </cell>
          <cell r="B4217" t="str">
            <v>SMITH PRESIDENTIAL FELLOW QUAS</v>
          </cell>
        </row>
        <row r="4218">
          <cell r="A4218" t="str">
            <v>H9697</v>
          </cell>
          <cell r="B4218" t="str">
            <v>BAKER HUGHES ENGINEERING END</v>
          </cell>
        </row>
        <row r="4219">
          <cell r="A4219" t="str">
            <v>H9705</v>
          </cell>
          <cell r="B4219" t="str">
            <v>DR MARY LOU HERNANDEZ SCHOL EN</v>
          </cell>
        </row>
        <row r="4220">
          <cell r="A4220" t="str">
            <v>H9716</v>
          </cell>
          <cell r="B4220" t="str">
            <v>PES/PAULINE YELDERMAN</v>
          </cell>
        </row>
        <row r="4221">
          <cell r="A4221" t="str">
            <v>H9716</v>
          </cell>
          <cell r="B4221" t="str">
            <v>PES/PAULINE YELDERMAN</v>
          </cell>
        </row>
        <row r="4222">
          <cell r="A4222" t="str">
            <v>H9719</v>
          </cell>
          <cell r="B4222" t="str">
            <v>ELMER G HAMILTON SCHOL END</v>
          </cell>
        </row>
        <row r="4223">
          <cell r="A4223" t="str">
            <v>H9719</v>
          </cell>
          <cell r="B4223" t="str">
            <v>ELMER G HAMILTON SCHOL END</v>
          </cell>
        </row>
        <row r="4224">
          <cell r="A4224" t="str">
            <v>H9721</v>
          </cell>
          <cell r="B4224" t="str">
            <v>PES/KARELE NOREAN MARESH WATTS</v>
          </cell>
        </row>
        <row r="4225">
          <cell r="A4225" t="str">
            <v>H9721</v>
          </cell>
          <cell r="B4225" t="str">
            <v>PES/KARELE NOREAN MARESH WATTS</v>
          </cell>
        </row>
        <row r="4226">
          <cell r="A4226" t="str">
            <v>H9735</v>
          </cell>
          <cell r="B4226" t="str">
            <v>PES/DR DESIREE HOPPING</v>
          </cell>
        </row>
        <row r="4227">
          <cell r="A4227" t="str">
            <v>H9735</v>
          </cell>
          <cell r="B4227" t="str">
            <v>PES/DR DESIREE HOPPING</v>
          </cell>
        </row>
        <row r="4228">
          <cell r="A4228" t="str">
            <v>H9736</v>
          </cell>
          <cell r="B4228" t="str">
            <v>PES/FERV IN VISION</v>
          </cell>
        </row>
        <row r="4229">
          <cell r="A4229" t="str">
            <v>H9736</v>
          </cell>
          <cell r="B4229" t="str">
            <v>PES/FERV IN VISION</v>
          </cell>
        </row>
        <row r="4230">
          <cell r="A4230" t="str">
            <v>H9742</v>
          </cell>
          <cell r="B4230" t="str">
            <v>MASSAD FAMILY SCHOLARSHIP</v>
          </cell>
        </row>
        <row r="4231">
          <cell r="A4231" t="str">
            <v>H9743</v>
          </cell>
          <cell r="B4231" t="str">
            <v>PES/ELVA OSSIAN SMITH</v>
          </cell>
        </row>
        <row r="4232">
          <cell r="A4232" t="str">
            <v>H9743</v>
          </cell>
          <cell r="B4232" t="str">
            <v>PES/ELVA OSSIAN SMITH</v>
          </cell>
        </row>
        <row r="4233">
          <cell r="A4233" t="str">
            <v>H9743</v>
          </cell>
          <cell r="B4233" t="str">
            <v>PES/ELVA OSSIAN SMITH</v>
          </cell>
        </row>
        <row r="4234">
          <cell r="A4234" t="str">
            <v>H9745</v>
          </cell>
          <cell r="B4234" t="str">
            <v>SHARON LEY LIETZOW PEF</v>
          </cell>
        </row>
        <row r="4235">
          <cell r="A4235" t="str">
            <v>H9747</v>
          </cell>
          <cell r="B4235" t="str">
            <v>PES/HARLAN REN MARESH</v>
          </cell>
        </row>
        <row r="4236">
          <cell r="A4236" t="str">
            <v>H9747</v>
          </cell>
          <cell r="B4236" t="str">
            <v>PES/HARLAN REN MARESH</v>
          </cell>
        </row>
        <row r="4237">
          <cell r="A4237" t="str">
            <v>H9749</v>
          </cell>
          <cell r="B4237" t="str">
            <v>NILKANTH &amp; YAMINI PATEL SCH EN</v>
          </cell>
        </row>
        <row r="4238">
          <cell r="A4238" t="str">
            <v>H9751</v>
          </cell>
          <cell r="B4238" t="str">
            <v>PES/BRIJ AND SUNITA AGRAWAL</v>
          </cell>
        </row>
        <row r="4239">
          <cell r="A4239" t="str">
            <v>H9751</v>
          </cell>
          <cell r="B4239" t="str">
            <v>PES/BRIJ AND SUNITA AGRAWAL</v>
          </cell>
        </row>
        <row r="4240">
          <cell r="A4240" t="str">
            <v>H9751</v>
          </cell>
          <cell r="B4240" t="str">
            <v>PES/BRIJ AND SUNITA AGRAWAL</v>
          </cell>
        </row>
        <row r="4241">
          <cell r="A4241" t="str">
            <v>H9755</v>
          </cell>
          <cell r="B4241" t="str">
            <v>STANLEY E SIEGEL SCH TEXAS HIS</v>
          </cell>
        </row>
        <row r="4242">
          <cell r="A4242" t="str">
            <v>H9767</v>
          </cell>
          <cell r="B4242" t="str">
            <v>JOHN M DRUARY SCHOL ENDOW</v>
          </cell>
        </row>
        <row r="4243">
          <cell r="A4243" t="str">
            <v>H9771</v>
          </cell>
          <cell r="B4243" t="str">
            <v>WILMA E PALMER SCHOL END</v>
          </cell>
        </row>
        <row r="4244">
          <cell r="A4244" t="str">
            <v>H9778</v>
          </cell>
          <cell r="B4244" t="str">
            <v>JESSE G. GONZALES SCHOL ENDOW</v>
          </cell>
        </row>
        <row r="4245">
          <cell r="A4245" t="str">
            <v>H9785</v>
          </cell>
          <cell r="B4245" t="str">
            <v>JACK&amp;ANN WALLACE SCHOLORSHIP</v>
          </cell>
        </row>
        <row r="4246">
          <cell r="A4246" t="str">
            <v>H9787</v>
          </cell>
          <cell r="B4246" t="str">
            <v>UHY MANN FRANKFORT STEIN &amp; LIP</v>
          </cell>
        </row>
        <row r="4247">
          <cell r="A4247" t="str">
            <v>H9792</v>
          </cell>
          <cell r="B4247" t="str">
            <v>SPECTRA ENERGY ENDOWED SCH</v>
          </cell>
        </row>
        <row r="4248">
          <cell r="A4248" t="str">
            <v>H9796</v>
          </cell>
          <cell r="B4248" t="str">
            <v>HALL INDUST ENGNR SCHOL ENDOW</v>
          </cell>
        </row>
        <row r="4249">
          <cell r="A4249" t="str">
            <v>H9800</v>
          </cell>
          <cell r="B4249" t="str">
            <v>CORA HAWLEY SCHOL ENDOW</v>
          </cell>
        </row>
        <row r="4250">
          <cell r="A4250" t="str">
            <v>H9808</v>
          </cell>
          <cell r="B4250" t="str">
            <v>ANDREWS KURTH, L.L.P. SCH ENDO</v>
          </cell>
        </row>
        <row r="4251">
          <cell r="A4251" t="str">
            <v>H9814</v>
          </cell>
          <cell r="B4251" t="str">
            <v>VIRGINIA T SYMONS PEF/ENGNR</v>
          </cell>
        </row>
        <row r="4252">
          <cell r="A4252" t="str">
            <v>H9818</v>
          </cell>
          <cell r="B4252" t="str">
            <v>ALLIE MAE COX HAMILTON SCH END</v>
          </cell>
        </row>
        <row r="4253">
          <cell r="A4253" t="str">
            <v>H9818</v>
          </cell>
          <cell r="B4253" t="str">
            <v>ALLIE MAE COX HAMILTON SCH END</v>
          </cell>
        </row>
        <row r="4254">
          <cell r="A4254" t="str">
            <v>H9822</v>
          </cell>
          <cell r="B4254" t="str">
            <v>PES/ROBERT MOORE KRIPP</v>
          </cell>
        </row>
        <row r="4255">
          <cell r="A4255" t="str">
            <v>H9822</v>
          </cell>
          <cell r="B4255" t="str">
            <v>PES/ROBERT MOORE KRIPP</v>
          </cell>
        </row>
        <row r="4256">
          <cell r="A4256" t="str">
            <v>H9826</v>
          </cell>
          <cell r="B4256" t="str">
            <v>WELLS FARGO SCHOLARS COMMUNITY</v>
          </cell>
        </row>
        <row r="4257">
          <cell r="A4257" t="str">
            <v>H9828</v>
          </cell>
          <cell r="B4257" t="str">
            <v>MOM'S PHARMACY SCHOL</v>
          </cell>
        </row>
        <row r="4258">
          <cell r="A4258" t="str">
            <v>H9829</v>
          </cell>
          <cell r="B4258" t="str">
            <v>BLESSAN SAMUEL MEMORIAL SCH EN</v>
          </cell>
        </row>
        <row r="4259">
          <cell r="A4259" t="str">
            <v>H9833</v>
          </cell>
          <cell r="B4259" t="str">
            <v>CHARLES T BAUER SCHOL ENDOW</v>
          </cell>
        </row>
        <row r="4260">
          <cell r="A4260" t="str">
            <v>H9835</v>
          </cell>
          <cell r="B4260" t="str">
            <v>HERBERT &amp; FAYE LUM SCHOL END</v>
          </cell>
        </row>
        <row r="4261">
          <cell r="A4261" t="str">
            <v>H9836</v>
          </cell>
          <cell r="B4261" t="str">
            <v>UH COLL OF OPT SCH ENDOW</v>
          </cell>
        </row>
        <row r="4262">
          <cell r="A4262" t="str">
            <v>H9841</v>
          </cell>
          <cell r="B4262" t="str">
            <v>FRANKLIN &amp; VIRGINIA LAW SCH EN</v>
          </cell>
        </row>
        <row r="4263">
          <cell r="A4263" t="str">
            <v>H9844</v>
          </cell>
          <cell r="B4263" t="str">
            <v>LYNN &amp; BILL SIMPSON SCH</v>
          </cell>
        </row>
        <row r="4264">
          <cell r="A4264" t="str">
            <v>H9848</v>
          </cell>
          <cell r="B4264" t="str">
            <v>ANDRIES LOTT SCHOL</v>
          </cell>
        </row>
        <row r="4265">
          <cell r="A4265" t="str">
            <v>H9849</v>
          </cell>
          <cell r="B4265" t="str">
            <v>THE RED WHITE &amp; BLUE SCHOL</v>
          </cell>
        </row>
        <row r="4266">
          <cell r="A4266" t="str">
            <v>H9850</v>
          </cell>
          <cell r="B4266" t="str">
            <v>GOLDEN BROTHERS PEF</v>
          </cell>
        </row>
        <row r="4267">
          <cell r="A4267" t="str">
            <v>H9852</v>
          </cell>
          <cell r="B4267" t="str">
            <v>C T BAUER FULL TIME UNDERGRAD</v>
          </cell>
        </row>
        <row r="4268">
          <cell r="A4268" t="str">
            <v>H9856</v>
          </cell>
          <cell r="B4268" t="str">
            <v>FREDRIC A &amp; BETSY C WEBER SCH</v>
          </cell>
        </row>
        <row r="4269">
          <cell r="A4269" t="str">
            <v>H9857</v>
          </cell>
          <cell r="B4269" t="str">
            <v>LAURA E SWAILS SCHOL END</v>
          </cell>
        </row>
        <row r="4270">
          <cell r="A4270" t="str">
            <v>H9858</v>
          </cell>
          <cell r="B4270" t="str">
            <v>RICHARD &amp; DAWN RAWSON SCH END</v>
          </cell>
        </row>
        <row r="4271">
          <cell r="A4271" t="str">
            <v>H9860</v>
          </cell>
          <cell r="B4271" t="str">
            <v>WOODY WILLIAMS END SCH</v>
          </cell>
        </row>
        <row r="4272">
          <cell r="A4272" t="str">
            <v>H9861</v>
          </cell>
          <cell r="B4272" t="str">
            <v>LOUISE WOESTEMEYER SCH END</v>
          </cell>
        </row>
        <row r="4273">
          <cell r="A4273" t="str">
            <v>H9862</v>
          </cell>
          <cell r="B4273" t="str">
            <v>CLASS  SCHOLARSHIP ENDOW QUASI</v>
          </cell>
        </row>
        <row r="4274">
          <cell r="A4274" t="str">
            <v>H9864</v>
          </cell>
          <cell r="B4274" t="str">
            <v>EVERETT J. &amp; MARY LEE LANIK SC</v>
          </cell>
        </row>
        <row r="4275">
          <cell r="A4275" t="str">
            <v>H9865</v>
          </cell>
          <cell r="B4275" t="str">
            <v>SPACEHAB END SCH-CHET LEE</v>
          </cell>
        </row>
        <row r="4276">
          <cell r="A4276" t="str">
            <v>H9868</v>
          </cell>
          <cell r="B4276" t="str">
            <v>STEVEN RONALD MARTIN SCH END</v>
          </cell>
        </row>
        <row r="4277">
          <cell r="A4277" t="str">
            <v>H9875</v>
          </cell>
          <cell r="B4277" t="str">
            <v>CANTEEN, BUS SVRS, QUASI END</v>
          </cell>
        </row>
        <row r="4278">
          <cell r="A4278" t="str">
            <v>H9876</v>
          </cell>
          <cell r="B4278" t="str">
            <v>DWIGHT E. DAVIS SCH END</v>
          </cell>
        </row>
        <row r="4279">
          <cell r="A4279" t="str">
            <v>H9881</v>
          </cell>
          <cell r="B4279" t="str">
            <v>JAMES &amp; ELENA HESBROOK END SCH</v>
          </cell>
        </row>
        <row r="4280">
          <cell r="A4280" t="str">
            <v>H9885</v>
          </cell>
          <cell r="B4280" t="str">
            <v>MARTIN ANTONIO FLORES SCH END</v>
          </cell>
        </row>
        <row r="4281">
          <cell r="A4281" t="str">
            <v>H9887</v>
          </cell>
          <cell r="B4281" t="str">
            <v>JOHN D &amp; SUSAN K THOMPSON END</v>
          </cell>
        </row>
        <row r="4282">
          <cell r="A4282" t="str">
            <v>H9888</v>
          </cell>
          <cell r="B4282" t="str">
            <v>JOHN MOORES SCH QUASI END</v>
          </cell>
        </row>
        <row r="4283">
          <cell r="A4283" t="str">
            <v>H9892</v>
          </cell>
          <cell r="B4283" t="str">
            <v>LONNIE SIMMONS SCH QUASI END</v>
          </cell>
        </row>
        <row r="4284">
          <cell r="A4284" t="str">
            <v>H9896</v>
          </cell>
          <cell r="B4284" t="str">
            <v>LELAND F. ZATOPEK MEM SCH END</v>
          </cell>
        </row>
        <row r="4285">
          <cell r="A4285" t="str">
            <v>H9898</v>
          </cell>
          <cell r="B4285" t="str">
            <v>PAUL G. SMITH, JR. SCH END</v>
          </cell>
        </row>
        <row r="4286">
          <cell r="A4286" t="str">
            <v>H9900</v>
          </cell>
          <cell r="B4286" t="str">
            <v>ROSS LENCE SCH QUASI END</v>
          </cell>
        </row>
        <row r="4287">
          <cell r="A4287" t="str">
            <v>H9904</v>
          </cell>
          <cell r="B4287" t="str">
            <v>MARK SHADLE SCH END</v>
          </cell>
        </row>
        <row r="4288">
          <cell r="A4288" t="str">
            <v>H9911</v>
          </cell>
          <cell r="B4288" t="str">
            <v>MARVIN &amp; JOAN KAPLAN RECRUIT</v>
          </cell>
        </row>
        <row r="4289">
          <cell r="A4289" t="str">
            <v>H9912</v>
          </cell>
          <cell r="B4289" t="str">
            <v>BHATTACHARYA FAMILY SCH END</v>
          </cell>
        </row>
        <row r="4290">
          <cell r="A4290" t="str">
            <v>H9913</v>
          </cell>
          <cell r="B4290" t="str">
            <v>DEAN JOSEPH P. BUCKLEY END</v>
          </cell>
        </row>
        <row r="4291">
          <cell r="A4291" t="str">
            <v>H9914</v>
          </cell>
          <cell r="B4291" t="str">
            <v>JOHN &amp; SHARON STUBBLEFIELD END</v>
          </cell>
        </row>
        <row r="4292">
          <cell r="A4292" t="str">
            <v>H9918</v>
          </cell>
          <cell r="B4292" t="str">
            <v>LILLIE E. SPIES GTF</v>
          </cell>
        </row>
        <row r="4293">
          <cell r="A4293" t="str">
            <v>H9918</v>
          </cell>
          <cell r="B4293" t="str">
            <v>LILLIE E. SPIES GTF</v>
          </cell>
        </row>
        <row r="4294">
          <cell r="A4294" t="str">
            <v>H9919</v>
          </cell>
          <cell r="B4294" t="str">
            <v>KENTON SMITH PHARMACY ETHICS</v>
          </cell>
        </row>
        <row r="4295">
          <cell r="A4295" t="str">
            <v>H9922</v>
          </cell>
          <cell r="B4295" t="str">
            <v>KELSEY-SEYBOLD SCH END</v>
          </cell>
        </row>
        <row r="4296">
          <cell r="A4296" t="str">
            <v>H9923</v>
          </cell>
          <cell r="B4296" t="str">
            <v>SCHOLZ FAMILY ENDOWMENT</v>
          </cell>
        </row>
        <row r="4297">
          <cell r="A4297" t="str">
            <v>H9929</v>
          </cell>
          <cell r="B4297" t="str">
            <v>GERALD MCELVY SCH END</v>
          </cell>
        </row>
        <row r="4298">
          <cell r="A4298" t="str">
            <v>H9929</v>
          </cell>
          <cell r="B4298" t="str">
            <v>GERALD MCELVY SCH END</v>
          </cell>
        </row>
        <row r="4299">
          <cell r="A4299" t="str">
            <v>H9930</v>
          </cell>
          <cell r="B4299" t="str">
            <v>RIMS HOUSTON CHAPTER SCH END</v>
          </cell>
        </row>
        <row r="4300">
          <cell r="A4300" t="str">
            <v>H9932</v>
          </cell>
          <cell r="B4300" t="str">
            <v>WILLIAM CUNNINGHAM END-HAWES</v>
          </cell>
        </row>
        <row r="4301">
          <cell r="A4301" t="str">
            <v>H9933</v>
          </cell>
          <cell r="B4301" t="str">
            <v>WILLIAM CUNNINGHAM END- YOUNG</v>
          </cell>
        </row>
        <row r="4302">
          <cell r="A4302" t="str">
            <v>H9937</v>
          </cell>
          <cell r="B4302" t="str">
            <v>GARY K. &amp; LINDA B. RICE SCHOL</v>
          </cell>
        </row>
        <row r="4303">
          <cell r="A4303" t="str">
            <v>H9941</v>
          </cell>
          <cell r="B4303" t="str">
            <v>UNIV COMMUNITY SCH END HONORS</v>
          </cell>
        </row>
        <row r="4304">
          <cell r="A4304" t="str">
            <v>H9945</v>
          </cell>
          <cell r="B4304" t="str">
            <v>BILL &amp; SUE MCMAHON REM ED BAR</v>
          </cell>
        </row>
        <row r="4305">
          <cell r="A4305" t="str">
            <v>H9945</v>
          </cell>
          <cell r="B4305" t="str">
            <v>BILL &amp; SUE MCMAHON REM ED BAR</v>
          </cell>
        </row>
        <row r="4306">
          <cell r="A4306" t="str">
            <v>H9945</v>
          </cell>
          <cell r="B4306" t="str">
            <v>BILL &amp; SUE MCMAHON REM ED BAR</v>
          </cell>
        </row>
        <row r="4307">
          <cell r="A4307" t="str">
            <v>H9952</v>
          </cell>
          <cell r="B4307" t="str">
            <v>GTF AJAY &amp; LAXMI AGGARWAL END</v>
          </cell>
        </row>
        <row r="4308">
          <cell r="A4308" t="str">
            <v>H9952</v>
          </cell>
          <cell r="B4308" t="str">
            <v>GTF AJAY &amp; LAXMI AGGARWAL END</v>
          </cell>
        </row>
        <row r="4309">
          <cell r="A4309" t="str">
            <v>H9953</v>
          </cell>
          <cell r="B4309" t="str">
            <v>GTF BRIJ &amp; SUNITA AGRAWAL END</v>
          </cell>
        </row>
        <row r="4310">
          <cell r="A4310" t="str">
            <v>H9953</v>
          </cell>
          <cell r="B4310" t="str">
            <v>GTF BRIJ &amp; SUNITA AGRAWAL END</v>
          </cell>
        </row>
        <row r="4311">
          <cell r="A4311" t="str">
            <v>H9953</v>
          </cell>
          <cell r="B4311" t="str">
            <v>GTF BRIJ &amp; SUNITA AGRAWAL END</v>
          </cell>
        </row>
        <row r="4312">
          <cell r="A4312" t="str">
            <v>H9958</v>
          </cell>
          <cell r="B4312" t="str">
            <v>HOUSTON PHARMACIST ASSC. END</v>
          </cell>
        </row>
        <row r="4313">
          <cell r="A4313" t="str">
            <v>H9961</v>
          </cell>
          <cell r="B4313" t="str">
            <v>JERRI LEE PLEDGER SCH END</v>
          </cell>
        </row>
        <row r="4314">
          <cell r="A4314" t="str">
            <v>H9961</v>
          </cell>
          <cell r="B4314" t="str">
            <v>JERRI LEE PLEDGER SCH END</v>
          </cell>
        </row>
        <row r="4315">
          <cell r="A4315" t="str">
            <v>H9961</v>
          </cell>
          <cell r="B4315" t="str">
            <v>JERRI LEE PLEDGER SCH END</v>
          </cell>
        </row>
        <row r="4316">
          <cell r="A4316" t="str">
            <v>H9963</v>
          </cell>
          <cell r="B4316" t="str">
            <v>POWERS BROWN ARCHITECTURE END</v>
          </cell>
        </row>
        <row r="4317">
          <cell r="A4317" t="str">
            <v>H9967</v>
          </cell>
          <cell r="B4317" t="str">
            <v>WILLIAM W. &amp; GEORGIA BRYAN END</v>
          </cell>
        </row>
        <row r="4318">
          <cell r="A4318" t="str">
            <v>H9973</v>
          </cell>
          <cell r="B4318" t="str">
            <v>DR. RICHARD MURRAY SCH END</v>
          </cell>
        </row>
        <row r="4319">
          <cell r="A4319" t="str">
            <v>H9975</v>
          </cell>
          <cell r="B4319" t="str">
            <v>MARGIE NELL EAVES SEIVER END</v>
          </cell>
        </row>
        <row r="4320">
          <cell r="A4320" t="str">
            <v>H9981</v>
          </cell>
          <cell r="B4320" t="str">
            <v>HOUSTON  CORPS OF CADETS/MOAA</v>
          </cell>
        </row>
        <row r="4321">
          <cell r="A4321" t="str">
            <v>H9984</v>
          </cell>
          <cell r="B4321" t="str">
            <v>COLL OF PHARM DEAN'S ADV COUNC</v>
          </cell>
        </row>
        <row r="4322">
          <cell r="A4322" t="str">
            <v>H9988</v>
          </cell>
          <cell r="B4322" t="str">
            <v>CONRAD N HILTON SCHOL IN COMMU</v>
          </cell>
        </row>
        <row r="4323">
          <cell r="A4323" t="str">
            <v>H9998</v>
          </cell>
          <cell r="B4323" t="str">
            <v>PES/JIM NANTZ INSPIRING EXCEL</v>
          </cell>
        </row>
        <row r="4324">
          <cell r="A4324" t="str">
            <v>H9998</v>
          </cell>
          <cell r="B4324" t="str">
            <v>PES/JIM NANTZ INSPIRING EXCEL</v>
          </cell>
        </row>
        <row r="4325">
          <cell r="A4325" t="str">
            <v>I0003</v>
          </cell>
          <cell r="B4325" t="str">
            <v>BAYOU OAKS GREEK HOUSING</v>
          </cell>
        </row>
        <row r="4326">
          <cell r="A4326" t="str">
            <v>I0004</v>
          </cell>
          <cell r="B4326" t="str">
            <v>UCOFF ADMIN SFAC FUNDED</v>
          </cell>
        </row>
        <row r="4327">
          <cell r="A4327" t="str">
            <v>I0005</v>
          </cell>
          <cell r="B4327" t="str">
            <v>STUDENT VIDEO NETWORK</v>
          </cell>
        </row>
        <row r="4328">
          <cell r="A4328" t="str">
            <v>I0005</v>
          </cell>
          <cell r="B4328" t="str">
            <v>STUDENT VIDEO NETWORK</v>
          </cell>
        </row>
        <row r="4329">
          <cell r="A4329" t="str">
            <v>I0005</v>
          </cell>
          <cell r="B4329" t="str">
            <v>STUDENT VIDEO NETWORK</v>
          </cell>
        </row>
        <row r="4330">
          <cell r="A4330" t="str">
            <v>I0005</v>
          </cell>
          <cell r="B4330" t="str">
            <v>STUDENT VIDEO NETWORK</v>
          </cell>
        </row>
        <row r="4331">
          <cell r="A4331" t="str">
            <v>I0006</v>
          </cell>
          <cell r="B4331" t="str">
            <v>COOG RADIO</v>
          </cell>
        </row>
        <row r="4332">
          <cell r="A4332" t="str">
            <v>I0006</v>
          </cell>
          <cell r="B4332" t="str">
            <v>COOG RADIO</v>
          </cell>
        </row>
        <row r="4333">
          <cell r="A4333" t="str">
            <v>I0006</v>
          </cell>
          <cell r="B4333" t="str">
            <v>COOG RADIO</v>
          </cell>
        </row>
        <row r="4334">
          <cell r="A4334" t="str">
            <v>I0006</v>
          </cell>
          <cell r="B4334" t="str">
            <v>COOG RADIO</v>
          </cell>
        </row>
        <row r="4335">
          <cell r="A4335" t="str">
            <v>I0006</v>
          </cell>
          <cell r="B4335" t="str">
            <v>COOG RADIO</v>
          </cell>
        </row>
        <row r="4336">
          <cell r="A4336" t="str">
            <v>I0009</v>
          </cell>
          <cell r="B4336" t="str">
            <v>OPERATIONS-STUDENT MEDIA</v>
          </cell>
        </row>
        <row r="4337">
          <cell r="A4337" t="str">
            <v>I0009</v>
          </cell>
          <cell r="B4337" t="str">
            <v>OPERATIONS-STUDENT MEDIA</v>
          </cell>
        </row>
        <row r="4338">
          <cell r="A4338" t="str">
            <v>I0010</v>
          </cell>
          <cell r="B4338" t="str">
            <v>TRAVEL &amp; PRO DEV</v>
          </cell>
        </row>
        <row r="4339">
          <cell r="A4339" t="str">
            <v>I0011</v>
          </cell>
          <cell r="B4339" t="str">
            <v>MOVE IN &amp; OPENING</v>
          </cell>
        </row>
        <row r="4340">
          <cell r="A4340" t="str">
            <v>I0011</v>
          </cell>
          <cell r="B4340" t="str">
            <v>MOVE IN &amp; OPENING</v>
          </cell>
        </row>
        <row r="4341">
          <cell r="A4341" t="str">
            <v>I0012</v>
          </cell>
          <cell r="B4341" t="str">
            <v>LGBTQ RESOURCE CENTER</v>
          </cell>
        </row>
        <row r="4342">
          <cell r="A4342" t="str">
            <v>I0013</v>
          </cell>
          <cell r="B4342" t="str">
            <v>PARKING ENFORCEMENT</v>
          </cell>
        </row>
        <row r="4343">
          <cell r="A4343" t="str">
            <v>I0014</v>
          </cell>
          <cell r="B4343" t="str">
            <v>DIVERSITY &amp; INCLUSION  CENTER</v>
          </cell>
        </row>
        <row r="4344">
          <cell r="A4344" t="str">
            <v>I0014</v>
          </cell>
          <cell r="B4344" t="str">
            <v>DIVERSITY &amp; INCLUSION  CENTER</v>
          </cell>
        </row>
        <row r="4345">
          <cell r="A4345" t="str">
            <v>I0014</v>
          </cell>
          <cell r="B4345" t="str">
            <v>DIVERSITY &amp; INCLUSION  CENTER</v>
          </cell>
        </row>
        <row r="4346">
          <cell r="A4346" t="str">
            <v>I0014</v>
          </cell>
          <cell r="B4346" t="str">
            <v>DIVERSITY &amp; INCLUSION  CENTER</v>
          </cell>
        </row>
        <row r="4347">
          <cell r="A4347" t="str">
            <v>I0015</v>
          </cell>
          <cell r="B4347" t="str">
            <v>FLEET VEHICLE REPLACEMENT</v>
          </cell>
        </row>
        <row r="4348">
          <cell r="A4348" t="str">
            <v>I0016</v>
          </cell>
          <cell r="B4348" t="str">
            <v>CONCERT POOL</v>
          </cell>
        </row>
        <row r="4349">
          <cell r="A4349" t="str">
            <v>I0018</v>
          </cell>
          <cell r="B4349" t="str">
            <v>BOINGO SALES WIRELESS COMM</v>
          </cell>
        </row>
        <row r="4350">
          <cell r="A4350" t="str">
            <v>I0019</v>
          </cell>
          <cell r="B4350" t="str">
            <v>SUMMER CAMPS</v>
          </cell>
        </row>
        <row r="4351">
          <cell r="A4351" t="str">
            <v>I0019</v>
          </cell>
          <cell r="B4351" t="str">
            <v>SUMMER CAMPS</v>
          </cell>
        </row>
        <row r="4352">
          <cell r="A4352" t="str">
            <v>I0019</v>
          </cell>
          <cell r="B4352" t="str">
            <v>SUMMER CAMPS</v>
          </cell>
        </row>
        <row r="4353">
          <cell r="A4353" t="str">
            <v>I0020</v>
          </cell>
          <cell r="B4353" t="str">
            <v>STUDENT AFFAIRS IT</v>
          </cell>
        </row>
        <row r="4354">
          <cell r="A4354" t="str">
            <v>I0020</v>
          </cell>
          <cell r="B4354" t="str">
            <v>STUDENT AFFAIRS IT</v>
          </cell>
        </row>
        <row r="4355">
          <cell r="A4355" t="str">
            <v>I0025</v>
          </cell>
          <cell r="B4355" t="str">
            <v>COUGARS IN RECOVERY SFAC</v>
          </cell>
        </row>
        <row r="4356">
          <cell r="A4356" t="str">
            <v>I0025</v>
          </cell>
          <cell r="B4356" t="str">
            <v>COUGARS IN RECOVERY SFAC</v>
          </cell>
        </row>
        <row r="4357">
          <cell r="A4357" t="str">
            <v>I0025</v>
          </cell>
          <cell r="B4357" t="str">
            <v>COUGARS IN RECOVERY SFAC</v>
          </cell>
        </row>
        <row r="4358">
          <cell r="A4358" t="str">
            <v>I0026</v>
          </cell>
          <cell r="B4358" t="str">
            <v>DSA SUMMER ASSESSMENT SYMPOSIU</v>
          </cell>
        </row>
        <row r="4359">
          <cell r="A4359" t="str">
            <v>I0026</v>
          </cell>
          <cell r="B4359" t="str">
            <v>DSA SUMMER ASSESSMENT SYMPOSIU</v>
          </cell>
        </row>
        <row r="4360">
          <cell r="A4360" t="str">
            <v>I0027</v>
          </cell>
          <cell r="B4360" t="str">
            <v>CCE CRAWFISH BOIL</v>
          </cell>
        </row>
        <row r="4361">
          <cell r="A4361" t="str">
            <v>I0028</v>
          </cell>
          <cell r="B4361" t="str">
            <v>HSS ATTN CARE SERVICES</v>
          </cell>
        </row>
        <row r="4362">
          <cell r="A4362" t="str">
            <v>I0028</v>
          </cell>
          <cell r="B4362" t="str">
            <v>HSS ATTN CARE SERVICES</v>
          </cell>
        </row>
        <row r="4363">
          <cell r="A4363" t="str">
            <v>I0028</v>
          </cell>
          <cell r="B4363" t="str">
            <v>HSS ATTN CARE SERVICES</v>
          </cell>
        </row>
        <row r="4364">
          <cell r="A4364" t="str">
            <v>I0030</v>
          </cell>
          <cell r="B4364" t="str">
            <v>SALARY MANDATE &amp; ADJ RESERVE</v>
          </cell>
        </row>
        <row r="4365">
          <cell r="A4365" t="str">
            <v>I0030</v>
          </cell>
          <cell r="B4365" t="str">
            <v>SALARY MANDATE &amp; ADJ RESERVE</v>
          </cell>
        </row>
        <row r="4366">
          <cell r="A4366" t="str">
            <v>I0034</v>
          </cell>
          <cell r="B4366" t="str">
            <v>CAPITAL RENEWAL</v>
          </cell>
        </row>
        <row r="4367">
          <cell r="A4367" t="str">
            <v>I0034</v>
          </cell>
          <cell r="B4367" t="str">
            <v>CAPITAL RENEWAL</v>
          </cell>
        </row>
        <row r="4368">
          <cell r="A4368" t="str">
            <v>I0034</v>
          </cell>
          <cell r="B4368" t="str">
            <v>CAPITAL RENEWAL</v>
          </cell>
        </row>
        <row r="4369">
          <cell r="A4369" t="str">
            <v>I0035</v>
          </cell>
          <cell r="B4369" t="str">
            <v>OUTDOORS ADVENTURES</v>
          </cell>
        </row>
        <row r="4370">
          <cell r="A4370" t="str">
            <v>I0035</v>
          </cell>
          <cell r="B4370" t="str">
            <v>OUTDOORS ADVENTURES</v>
          </cell>
        </row>
        <row r="4371">
          <cell r="A4371" t="str">
            <v>I0035</v>
          </cell>
          <cell r="B4371" t="str">
            <v>OUTDOORS ADVENTURES</v>
          </cell>
        </row>
        <row r="4372">
          <cell r="A4372" t="str">
            <v>I0036</v>
          </cell>
          <cell r="B4372" t="str">
            <v>OPERATIONS</v>
          </cell>
        </row>
        <row r="4373">
          <cell r="A4373" t="str">
            <v>I0036</v>
          </cell>
          <cell r="B4373" t="str">
            <v>OPERATIONS</v>
          </cell>
        </row>
        <row r="4374">
          <cell r="A4374" t="str">
            <v>I0037</v>
          </cell>
          <cell r="B4374" t="str">
            <v>FACILITIES</v>
          </cell>
        </row>
        <row r="4375">
          <cell r="A4375" t="str">
            <v>I0037</v>
          </cell>
          <cell r="B4375" t="str">
            <v>FACILITIES</v>
          </cell>
        </row>
        <row r="4376">
          <cell r="A4376" t="str">
            <v>I0037</v>
          </cell>
          <cell r="B4376" t="str">
            <v>FACILITIES</v>
          </cell>
        </row>
        <row r="4377">
          <cell r="A4377" t="str">
            <v>I0038</v>
          </cell>
          <cell r="B4377" t="str">
            <v>SPORT CLUBS</v>
          </cell>
        </row>
        <row r="4378">
          <cell r="A4378" t="str">
            <v>I0038</v>
          </cell>
          <cell r="B4378" t="str">
            <v>SPORT CLUBS</v>
          </cell>
        </row>
        <row r="4379">
          <cell r="A4379" t="str">
            <v>I0039</v>
          </cell>
          <cell r="B4379" t="str">
            <v>MEMBERSHIPS</v>
          </cell>
        </row>
        <row r="4380">
          <cell r="A4380" t="str">
            <v>I0039</v>
          </cell>
          <cell r="B4380" t="str">
            <v>MEMBERSHIPS</v>
          </cell>
        </row>
        <row r="4381">
          <cell r="A4381" t="str">
            <v>I0039</v>
          </cell>
          <cell r="B4381" t="str">
            <v>MEMBERSHIPS</v>
          </cell>
        </row>
        <row r="4382">
          <cell r="A4382" t="str">
            <v>I0040</v>
          </cell>
          <cell r="B4382" t="str">
            <v>MARKETING</v>
          </cell>
        </row>
        <row r="4383">
          <cell r="A4383" t="str">
            <v>I0040</v>
          </cell>
          <cell r="B4383" t="str">
            <v>MARKETING</v>
          </cell>
        </row>
        <row r="4384">
          <cell r="A4384" t="str">
            <v>I0040</v>
          </cell>
          <cell r="B4384" t="str">
            <v>MARKETING</v>
          </cell>
        </row>
        <row r="4385">
          <cell r="A4385" t="str">
            <v>I0041</v>
          </cell>
          <cell r="B4385" t="str">
            <v>INTRAMURALS</v>
          </cell>
        </row>
        <row r="4386">
          <cell r="A4386" t="str">
            <v>I0041</v>
          </cell>
          <cell r="B4386" t="str">
            <v>INTRAMURALS</v>
          </cell>
        </row>
        <row r="4387">
          <cell r="A4387" t="str">
            <v>I0041</v>
          </cell>
          <cell r="B4387" t="str">
            <v>INTRAMURALS</v>
          </cell>
        </row>
        <row r="4388">
          <cell r="A4388" t="str">
            <v>I0042</v>
          </cell>
          <cell r="B4388" t="str">
            <v>FITNESS</v>
          </cell>
        </row>
        <row r="4389">
          <cell r="A4389" t="str">
            <v>I0042</v>
          </cell>
          <cell r="B4389" t="str">
            <v>FITNESS</v>
          </cell>
        </row>
        <row r="4390">
          <cell r="A4390" t="str">
            <v>I0042</v>
          </cell>
          <cell r="B4390" t="str">
            <v>FITNESS</v>
          </cell>
        </row>
        <row r="4391">
          <cell r="A4391" t="str">
            <v>I0043</v>
          </cell>
          <cell r="B4391" t="str">
            <v>AQUATICS</v>
          </cell>
        </row>
        <row r="4392">
          <cell r="A4392" t="str">
            <v>I0043</v>
          </cell>
          <cell r="B4392" t="str">
            <v>AQUATICS</v>
          </cell>
        </row>
        <row r="4393">
          <cell r="A4393" t="str">
            <v>I0043</v>
          </cell>
          <cell r="B4393" t="str">
            <v>AQUATICS</v>
          </cell>
        </row>
        <row r="4394">
          <cell r="A4394" t="str">
            <v>I0048</v>
          </cell>
          <cell r="B4394" t="str">
            <v>STUDENT AFFAIRS BUSINESS SRVC</v>
          </cell>
        </row>
        <row r="4395">
          <cell r="A4395" t="str">
            <v>I0047</v>
          </cell>
          <cell r="B4395" t="str">
            <v>SC MAINTENANCE &amp; UTILITIES</v>
          </cell>
        </row>
        <row r="4396">
          <cell r="A4396" t="str">
            <v>I0049</v>
          </cell>
          <cell r="B4396" t="str">
            <v>CRWC PROSHOP</v>
          </cell>
        </row>
        <row r="4397">
          <cell r="A4397" t="str">
            <v>I0050</v>
          </cell>
          <cell r="B4397" t="str">
            <v>SECURITY SERVICES</v>
          </cell>
        </row>
        <row r="4398">
          <cell r="A4398" t="str">
            <v>I0051</v>
          </cell>
          <cell r="B4398" t="str">
            <v xml:space="preserve">SA Post Season Support     </v>
          </cell>
        </row>
        <row r="4399">
          <cell r="A4399" t="str">
            <v>I0053</v>
          </cell>
          <cell r="B4399" t="str">
            <v>SC FLOORING RESERVE</v>
          </cell>
        </row>
        <row r="4400">
          <cell r="A4400" t="str">
            <v>I0054</v>
          </cell>
          <cell r="B4400" t="str">
            <v>SC FURNITURE RESERVE</v>
          </cell>
        </row>
        <row r="4401">
          <cell r="A4401" t="str">
            <v>I0068</v>
          </cell>
          <cell r="B4401" t="str">
            <v>SC A/V RESERVE</v>
          </cell>
        </row>
        <row r="4402">
          <cell r="A4402" t="str">
            <v>I0065</v>
          </cell>
          <cell r="B4402" t="str">
            <v>DSAES INITIATIVES</v>
          </cell>
        </row>
        <row r="4403">
          <cell r="A4403" t="str">
            <v>I0111</v>
          </cell>
          <cell r="B4403" t="str">
            <v>AUXILIARY-FCWS ADJUSTMENT</v>
          </cell>
        </row>
        <row r="4404">
          <cell r="A4404" t="str">
            <v>I0129</v>
          </cell>
          <cell r="B4404" t="str">
            <v>AUXIL - AFR GRANT ADJSTMNT</v>
          </cell>
        </row>
        <row r="4405">
          <cell r="A4405" t="str">
            <v>I0296</v>
          </cell>
          <cell r="B4405" t="str">
            <v>DEBT SVC PAYMENT</v>
          </cell>
        </row>
        <row r="4406">
          <cell r="A4406" t="str">
            <v>I0305</v>
          </cell>
          <cell r="B4406" t="str">
            <v>TUITION DISCOUNT - AUX FUNDS</v>
          </cell>
        </row>
        <row r="4407">
          <cell r="A4407" t="str">
            <v>I0309</v>
          </cell>
          <cell r="B4407" t="str">
            <v>WOMEN'S SOFTBALL</v>
          </cell>
        </row>
        <row r="4408">
          <cell r="A4408" t="str">
            <v>I0312</v>
          </cell>
          <cell r="B4408" t="str">
            <v>WOMENS SOCCER - EXPENSE</v>
          </cell>
        </row>
        <row r="4409">
          <cell r="A4409" t="str">
            <v>I0318</v>
          </cell>
          <cell r="B4409" t="str">
            <v>SC ART FUND</v>
          </cell>
        </row>
        <row r="4410">
          <cell r="A4410" t="str">
            <v>I0319</v>
          </cell>
          <cell r="B4410" t="str">
            <v>UC ADMINISTRATION UC GENERATED</v>
          </cell>
        </row>
        <row r="4411">
          <cell r="A4411" t="str">
            <v>I0319</v>
          </cell>
          <cell r="B4411" t="str">
            <v>UC ADMINISTRATION UC GENERATED</v>
          </cell>
        </row>
        <row r="4412">
          <cell r="A4412" t="str">
            <v>I0320</v>
          </cell>
          <cell r="B4412" t="str">
            <v>CREATION STATION UC GENERATION</v>
          </cell>
        </row>
        <row r="4413">
          <cell r="A4413" t="str">
            <v>I0320</v>
          </cell>
          <cell r="B4413" t="str">
            <v>CREATION STATION UC GENERATION</v>
          </cell>
        </row>
        <row r="4414">
          <cell r="A4414" t="str">
            <v>I0321</v>
          </cell>
          <cell r="B4414" t="str">
            <v>BUILDING SERVICES  UC FEE FUND</v>
          </cell>
        </row>
        <row r="4415">
          <cell r="A4415" t="str">
            <v>I0321</v>
          </cell>
          <cell r="B4415" t="str">
            <v>BUILDING SERVICES  UC FEE FUND</v>
          </cell>
        </row>
        <row r="4416">
          <cell r="A4416" t="str">
            <v>I0321</v>
          </cell>
          <cell r="B4416" t="str">
            <v>BUILDING SERVICES  UC FEE FUND</v>
          </cell>
        </row>
        <row r="4417">
          <cell r="A4417" t="str">
            <v>I0322</v>
          </cell>
          <cell r="B4417" t="str">
            <v>LEISURE SERVICES UC GENERATED</v>
          </cell>
        </row>
        <row r="4418">
          <cell r="A4418" t="str">
            <v>I0322</v>
          </cell>
          <cell r="B4418" t="str">
            <v>LEISURE SERVICES UC GENERATED</v>
          </cell>
        </row>
        <row r="4419">
          <cell r="A4419" t="str">
            <v>I0322</v>
          </cell>
          <cell r="B4419" t="str">
            <v>LEISURE SERVICES UC GENERATED</v>
          </cell>
        </row>
        <row r="4420">
          <cell r="A4420" t="str">
            <v>I0323</v>
          </cell>
          <cell r="B4420" t="str">
            <v>SPB - GENERATING</v>
          </cell>
        </row>
        <row r="4421">
          <cell r="A4421" t="str">
            <v>I0323</v>
          </cell>
          <cell r="B4421" t="str">
            <v>SPB - GENERATING</v>
          </cell>
        </row>
        <row r="4422">
          <cell r="A4422" t="str">
            <v>I0323</v>
          </cell>
          <cell r="B4422" t="str">
            <v>SPB - GENERATING</v>
          </cell>
        </row>
        <row r="4423">
          <cell r="A4423" t="str">
            <v>I0324</v>
          </cell>
          <cell r="B4423" t="str">
            <v>SPB - SFAC FUNDED</v>
          </cell>
        </row>
        <row r="4424">
          <cell r="A4424" t="str">
            <v>I0324</v>
          </cell>
          <cell r="B4424" t="str">
            <v>SPB - SFAC FUNDED</v>
          </cell>
        </row>
        <row r="4425">
          <cell r="A4425" t="str">
            <v>I0324</v>
          </cell>
          <cell r="B4425" t="str">
            <v>SPB - SFAC FUNDED</v>
          </cell>
        </row>
        <row r="4426">
          <cell r="A4426" t="str">
            <v>I0325</v>
          </cell>
          <cell r="B4426" t="str">
            <v>CAT'S BACK - INTERNAL FUNDED</v>
          </cell>
        </row>
        <row r="4427">
          <cell r="A4427" t="str">
            <v>I0325</v>
          </cell>
          <cell r="B4427" t="str">
            <v>CAT'S BACK - INTERNAL FUNDED</v>
          </cell>
        </row>
        <row r="4428">
          <cell r="A4428" t="str">
            <v>I0325</v>
          </cell>
          <cell r="B4428" t="str">
            <v>CAT'S BACK - INTERNAL FUNDED</v>
          </cell>
        </row>
        <row r="4429">
          <cell r="A4429" t="str">
            <v>I0326</v>
          </cell>
          <cell r="B4429" t="str">
            <v>EVENTS SERVICES UC GENERATED</v>
          </cell>
        </row>
        <row r="4430">
          <cell r="A4430" t="str">
            <v>I0326</v>
          </cell>
          <cell r="B4430" t="str">
            <v>EVENTS SERVICES UC GENERATED</v>
          </cell>
        </row>
        <row r="4431">
          <cell r="A4431" t="str">
            <v>I0327</v>
          </cell>
          <cell r="B4431" t="str">
            <v>UC FACILITIES UC GENERATED</v>
          </cell>
        </row>
        <row r="4432">
          <cell r="A4432" t="str">
            <v>I0327</v>
          </cell>
          <cell r="B4432" t="str">
            <v>UC FACILITIES UC GENERATED</v>
          </cell>
        </row>
        <row r="4433">
          <cell r="A4433" t="str">
            <v>I0327</v>
          </cell>
          <cell r="B4433" t="str">
            <v>UC FACILITIES UC GENERATED</v>
          </cell>
        </row>
        <row r="4434">
          <cell r="A4434" t="str">
            <v>I0328</v>
          </cell>
          <cell r="B4434" t="str">
            <v>BUSINESS SERVICES UC GENERATED</v>
          </cell>
        </row>
        <row r="4435">
          <cell r="A4435" t="str">
            <v>I0328</v>
          </cell>
          <cell r="B4435" t="str">
            <v>BUSINESS SERVICES UC GENERATED</v>
          </cell>
        </row>
        <row r="4436">
          <cell r="A4436" t="str">
            <v>I0328</v>
          </cell>
          <cell r="B4436" t="str">
            <v>BUSINESS SERVICES UC GENERATED</v>
          </cell>
        </row>
        <row r="4437">
          <cell r="A4437" t="str">
            <v>I0330</v>
          </cell>
          <cell r="B4437" t="str">
            <v>LEISURE SERVICES - SFAC FUNDED</v>
          </cell>
        </row>
        <row r="4438">
          <cell r="A4438" t="str">
            <v>I0330</v>
          </cell>
          <cell r="B4438" t="str">
            <v>LEISURE SERVICES - SFAC FUNDED</v>
          </cell>
        </row>
        <row r="4439">
          <cell r="A4439" t="str">
            <v>I0334</v>
          </cell>
          <cell r="B4439" t="str">
            <v>UNIV CTR FEE-FALL</v>
          </cell>
        </row>
        <row r="4440">
          <cell r="A4440" t="str">
            <v>I0334</v>
          </cell>
          <cell r="B4440" t="str">
            <v>UNIV CTR FEE-FALL</v>
          </cell>
        </row>
        <row r="4441">
          <cell r="A4441" t="str">
            <v>I0335</v>
          </cell>
          <cell r="B4441" t="str">
            <v>UNIV CTR FEE-SPRING</v>
          </cell>
        </row>
        <row r="4442">
          <cell r="A4442" t="str">
            <v>I0335</v>
          </cell>
          <cell r="B4442" t="str">
            <v>UNIV CTR FEE-SPRING</v>
          </cell>
        </row>
        <row r="4443">
          <cell r="A4443" t="str">
            <v>I0336</v>
          </cell>
          <cell r="B4443" t="str">
            <v>UNIV CTR FEE-SUMMER</v>
          </cell>
        </row>
        <row r="4444">
          <cell r="A4444" t="str">
            <v>I0336</v>
          </cell>
          <cell r="B4444" t="str">
            <v>UNIV CTR FEE-SUMMER</v>
          </cell>
        </row>
        <row r="4445">
          <cell r="A4445" t="str">
            <v>I0336</v>
          </cell>
          <cell r="B4445" t="str">
            <v>UNIV CTR FEE-SUMMER</v>
          </cell>
        </row>
        <row r="4446">
          <cell r="A4446" t="str">
            <v>I0337</v>
          </cell>
          <cell r="B4446" t="str">
            <v>RESIDENCE HALLS</v>
          </cell>
        </row>
        <row r="4447">
          <cell r="A4447" t="str">
            <v>I0337</v>
          </cell>
          <cell r="B4447" t="str">
            <v>RESIDENCE HALLS</v>
          </cell>
        </row>
        <row r="4448">
          <cell r="A4448" t="str">
            <v>I0337</v>
          </cell>
          <cell r="B4448" t="str">
            <v>RESIDENCE HALLS</v>
          </cell>
        </row>
        <row r="4449">
          <cell r="A4449" t="str">
            <v>I0339</v>
          </cell>
          <cell r="B4449" t="str">
            <v>DEBT SERVICE-CALHOUN LOFTS</v>
          </cell>
        </row>
        <row r="4450">
          <cell r="A4450" t="str">
            <v>I0339</v>
          </cell>
          <cell r="B4450" t="str">
            <v>DEBT SERVICE-CALHOUN LOFTS</v>
          </cell>
        </row>
        <row r="4451">
          <cell r="A4451" t="str">
            <v>I0340</v>
          </cell>
          <cell r="B4451" t="str">
            <v>AS-COPY CENTER OP</v>
          </cell>
        </row>
        <row r="4452">
          <cell r="A4452" t="str">
            <v>I0342</v>
          </cell>
          <cell r="B4452" t="str">
            <v>HOTEL</v>
          </cell>
        </row>
        <row r="4453">
          <cell r="A4453" t="str">
            <v>I0343</v>
          </cell>
          <cell r="B4453" t="str">
            <v>HOTEL ADMIN/GENERAL</v>
          </cell>
        </row>
        <row r="4454">
          <cell r="A4454" t="str">
            <v>I0347</v>
          </cell>
          <cell r="B4454" t="str">
            <v>HOTEL GARAGE</v>
          </cell>
        </row>
        <row r="4455">
          <cell r="A4455" t="str">
            <v>I0349</v>
          </cell>
          <cell r="B4455" t="str">
            <v>HOTEL UTILITIES</v>
          </cell>
        </row>
        <row r="4456">
          <cell r="A4456" t="str">
            <v>I0350</v>
          </cell>
          <cell r="B4456" t="str">
            <v>HOTEL OTHER INCOME</v>
          </cell>
        </row>
        <row r="4457">
          <cell r="A4457" t="str">
            <v>I0354</v>
          </cell>
          <cell r="B4457" t="str">
            <v>HOTEL RENOV/REPL RES</v>
          </cell>
        </row>
        <row r="4458">
          <cell r="A4458" t="str">
            <v>I0357</v>
          </cell>
          <cell r="B4458" t="str">
            <v>SSF UNALLOC RESERVE</v>
          </cell>
        </row>
        <row r="4459">
          <cell r="A4459" t="str">
            <v>I0357</v>
          </cell>
          <cell r="B4459" t="str">
            <v>SSF UNALLOC RESERVE</v>
          </cell>
        </row>
        <row r="4460">
          <cell r="A4460" t="str">
            <v>I0358</v>
          </cell>
          <cell r="B4460" t="str">
            <v>STUDENT SVC FEE-SUMMER</v>
          </cell>
        </row>
        <row r="4461">
          <cell r="A4461" t="str">
            <v>I0358</v>
          </cell>
          <cell r="B4461" t="str">
            <v>STUDENT SVC FEE-SUMMER</v>
          </cell>
        </row>
        <row r="4462">
          <cell r="A4462" t="str">
            <v>I0359</v>
          </cell>
          <cell r="B4462" t="str">
            <v>STUDENT SVC FEE-SPRING</v>
          </cell>
        </row>
        <row r="4463">
          <cell r="A4463" t="str">
            <v>I0359</v>
          </cell>
          <cell r="B4463" t="str">
            <v>STUDENT SVC FEE-SPRING</v>
          </cell>
        </row>
        <row r="4464">
          <cell r="A4464" t="str">
            <v>I0360</v>
          </cell>
          <cell r="B4464" t="str">
            <v>STUDENT SVC FEE-FALL</v>
          </cell>
        </row>
        <row r="4465">
          <cell r="A4465" t="str">
            <v>I0360</v>
          </cell>
          <cell r="B4465" t="str">
            <v>STUDENT SVC FEE-FALL</v>
          </cell>
        </row>
        <row r="4466">
          <cell r="A4466" t="str">
            <v>I0363</v>
          </cell>
          <cell r="B4466" t="str">
            <v>ACTIVITY FUND BD EXP</v>
          </cell>
        </row>
        <row r="4467">
          <cell r="A4467" t="str">
            <v>I0363</v>
          </cell>
          <cell r="B4467" t="str">
            <v>ACTIVITY FUND BD EXP</v>
          </cell>
        </row>
        <row r="4468">
          <cell r="A4468" t="str">
            <v>I0363</v>
          </cell>
          <cell r="B4468" t="str">
            <v>ACTIVITY FUND BD EXP</v>
          </cell>
        </row>
        <row r="4469">
          <cell r="A4469" t="str">
            <v>I0366</v>
          </cell>
          <cell r="B4469" t="str">
            <v>UNIV HEALTH CENTER</v>
          </cell>
        </row>
        <row r="4470">
          <cell r="A4470" t="str">
            <v>I0366</v>
          </cell>
          <cell r="B4470" t="str">
            <v>UNIV HEALTH CENTER</v>
          </cell>
        </row>
        <row r="4471">
          <cell r="A4471" t="str">
            <v>I0366</v>
          </cell>
          <cell r="B4471" t="str">
            <v>UNIV HEALTH CENTER</v>
          </cell>
        </row>
        <row r="4472">
          <cell r="A4472" t="str">
            <v>I0366</v>
          </cell>
          <cell r="B4472" t="str">
            <v>UNIV HEALTH CENTER</v>
          </cell>
        </row>
        <row r="4473">
          <cell r="A4473" t="str">
            <v>I0366</v>
          </cell>
          <cell r="B4473" t="str">
            <v>UNIV HEALTH CENTER</v>
          </cell>
        </row>
        <row r="4474">
          <cell r="A4474" t="str">
            <v>I0366</v>
          </cell>
          <cell r="B4474" t="str">
            <v>UNIV HEALTH CENTER</v>
          </cell>
        </row>
        <row r="4475">
          <cell r="A4475" t="str">
            <v>I0367</v>
          </cell>
          <cell r="B4475" t="str">
            <v>SH&amp;RL SERVICE INCOME</v>
          </cell>
        </row>
        <row r="4476">
          <cell r="A4476" t="str">
            <v>I0375</v>
          </cell>
          <cell r="B4476" t="str">
            <v>PARKING OPERATIONS</v>
          </cell>
        </row>
        <row r="4477">
          <cell r="A4477" t="str">
            <v>I0385</v>
          </cell>
          <cell r="B4477" t="str">
            <v>CHILD CARE CENTER</v>
          </cell>
        </row>
        <row r="4478">
          <cell r="A4478" t="str">
            <v>I0385</v>
          </cell>
          <cell r="B4478" t="str">
            <v>CHILD CARE CENTER</v>
          </cell>
        </row>
        <row r="4479">
          <cell r="A4479" t="str">
            <v>I0385</v>
          </cell>
          <cell r="B4479" t="str">
            <v>CHILD CARE CENTER</v>
          </cell>
        </row>
        <row r="4480">
          <cell r="A4480" t="str">
            <v>I0385</v>
          </cell>
          <cell r="B4480" t="str">
            <v>CHILD CARE CENTER</v>
          </cell>
        </row>
        <row r="4481">
          <cell r="A4481" t="str">
            <v>I0385</v>
          </cell>
          <cell r="B4481" t="str">
            <v>CHILD CARE CENTER</v>
          </cell>
        </row>
        <row r="4482">
          <cell r="A4482" t="str">
            <v>I0385</v>
          </cell>
          <cell r="B4482" t="str">
            <v>CHILD CARE CENTER</v>
          </cell>
        </row>
        <row r="4483">
          <cell r="A4483" t="str">
            <v>I0385</v>
          </cell>
          <cell r="B4483" t="str">
            <v>CHILD CARE CENTER</v>
          </cell>
        </row>
        <row r="4484">
          <cell r="A4484" t="str">
            <v>I0388</v>
          </cell>
          <cell r="B4484" t="str">
            <v>HEALTH CENTER PHARMACY</v>
          </cell>
        </row>
        <row r="4485">
          <cell r="A4485" t="str">
            <v>I0388</v>
          </cell>
          <cell r="B4485" t="str">
            <v>HEALTH CENTER PHARMACY</v>
          </cell>
        </row>
        <row r="4486">
          <cell r="A4486" t="str">
            <v>I0388</v>
          </cell>
          <cell r="B4486" t="str">
            <v>HEALTH CENTER PHARMACY</v>
          </cell>
        </row>
        <row r="4487">
          <cell r="A4487" t="str">
            <v>I0388</v>
          </cell>
          <cell r="B4487" t="str">
            <v>HEALTH CENTER PHARMACY</v>
          </cell>
        </row>
        <row r="4488">
          <cell r="A4488" t="str">
            <v>I0388</v>
          </cell>
          <cell r="B4488" t="str">
            <v>HEALTH CENTER PHARMACY</v>
          </cell>
        </row>
        <row r="4489">
          <cell r="A4489" t="str">
            <v>I0390</v>
          </cell>
          <cell r="B4489" t="str">
            <v>CASHIER REGISTRATION</v>
          </cell>
        </row>
        <row r="4490">
          <cell r="A4490" t="str">
            <v>I0400</v>
          </cell>
          <cell r="B4490" t="str">
            <v>AUXILIARY</v>
          </cell>
        </row>
        <row r="4491">
          <cell r="A4491" t="str">
            <v>I0402</v>
          </cell>
          <cell r="B4491" t="str">
            <v>DEAN OF STUDENTS SUCCESS-SFAC</v>
          </cell>
        </row>
        <row r="4492">
          <cell r="A4492" t="str">
            <v>I0411</v>
          </cell>
          <cell r="B4492" t="str">
            <v>DOS - INTERNAL</v>
          </cell>
        </row>
        <row r="4493">
          <cell r="A4493" t="str">
            <v>I0411</v>
          </cell>
          <cell r="B4493" t="str">
            <v>DOS - INTERNAL</v>
          </cell>
        </row>
        <row r="4494">
          <cell r="A4494" t="str">
            <v>I0413</v>
          </cell>
          <cell r="B4494" t="str">
            <v>RELIGION CENTER</v>
          </cell>
        </row>
        <row r="4495">
          <cell r="A4495" t="str">
            <v>I0413</v>
          </cell>
          <cell r="B4495" t="str">
            <v>RELIGION CENTER</v>
          </cell>
        </row>
        <row r="4496">
          <cell r="A4496" t="str">
            <v>I0413</v>
          </cell>
          <cell r="B4496" t="str">
            <v>RELIGION CENTER</v>
          </cell>
        </row>
        <row r="4497">
          <cell r="A4497" t="str">
            <v>I0413</v>
          </cell>
          <cell r="B4497" t="str">
            <v>RELIGION CENTER</v>
          </cell>
        </row>
        <row r="4498">
          <cell r="A4498" t="str">
            <v>I0413</v>
          </cell>
          <cell r="B4498" t="str">
            <v>RELIGION CENTER</v>
          </cell>
        </row>
        <row r="4499">
          <cell r="A4499" t="str">
            <v>I0415</v>
          </cell>
          <cell r="B4499" t="str">
            <v>DAILY COUGAR/STUDENT PUBLICATI</v>
          </cell>
        </row>
        <row r="4500">
          <cell r="A4500" t="str">
            <v>I0415</v>
          </cell>
          <cell r="B4500" t="str">
            <v>DAILY COUGAR/STUDENT PUBLICATI</v>
          </cell>
        </row>
        <row r="4501">
          <cell r="A4501" t="str">
            <v>I0415</v>
          </cell>
          <cell r="B4501" t="str">
            <v>DAILY COUGAR/STUDENT PUBLICATI</v>
          </cell>
        </row>
        <row r="4502">
          <cell r="A4502" t="str">
            <v>I0416</v>
          </cell>
          <cell r="B4502" t="str">
            <v>THE DAILY COUGAR</v>
          </cell>
        </row>
        <row r="4503">
          <cell r="A4503" t="str">
            <v>I0416</v>
          </cell>
          <cell r="B4503" t="str">
            <v>THE DAILY COUGAR</v>
          </cell>
        </row>
        <row r="4504">
          <cell r="A4504" t="str">
            <v>I0416</v>
          </cell>
          <cell r="B4504" t="str">
            <v>THE DAILY COUGAR</v>
          </cell>
        </row>
        <row r="4505">
          <cell r="A4505" t="str">
            <v>I0416</v>
          </cell>
          <cell r="B4505" t="str">
            <v>THE DAILY COUGAR</v>
          </cell>
        </row>
        <row r="4506">
          <cell r="A4506" t="str">
            <v>I0418</v>
          </cell>
          <cell r="B4506" t="str">
            <v>RESERVE - CSM</v>
          </cell>
        </row>
        <row r="4507">
          <cell r="A4507" t="str">
            <v>I0418</v>
          </cell>
          <cell r="B4507" t="str">
            <v>RESERVE - CSM</v>
          </cell>
        </row>
        <row r="4508">
          <cell r="A4508" t="str">
            <v>I0419</v>
          </cell>
          <cell r="B4508" t="str">
            <v>STUDENT GOVERNMENT - SFAC</v>
          </cell>
        </row>
        <row r="4509">
          <cell r="A4509" t="str">
            <v>I0419</v>
          </cell>
          <cell r="B4509" t="str">
            <v>STUDENT GOVERNMENT - SFAC</v>
          </cell>
        </row>
        <row r="4510">
          <cell r="A4510" t="str">
            <v>I0421</v>
          </cell>
          <cell r="B4510" t="str">
            <v>US TRACK SERIES</v>
          </cell>
        </row>
        <row r="4511">
          <cell r="A4511" t="str">
            <v>I0423</v>
          </cell>
          <cell r="B4511" t="str">
            <v>LIBERTY BOWL</v>
          </cell>
        </row>
        <row r="4512">
          <cell r="A4512" t="str">
            <v>I0427</v>
          </cell>
          <cell r="B4512" t="str">
            <v>UNIVERSITY CAREER SERVICES</v>
          </cell>
        </row>
        <row r="4513">
          <cell r="A4513" t="str">
            <v>I0427</v>
          </cell>
          <cell r="B4513" t="str">
            <v>UNIVERSITY CAREER SERVICES</v>
          </cell>
        </row>
        <row r="4514">
          <cell r="A4514" t="str">
            <v>I0433</v>
          </cell>
          <cell r="B4514" t="str">
            <v>ETHNIC ORGANIZATION - SFAC</v>
          </cell>
        </row>
        <row r="4515">
          <cell r="A4515" t="str">
            <v>I0433</v>
          </cell>
          <cell r="B4515" t="str">
            <v>ETHNIC ORGANIZATION - SFAC</v>
          </cell>
        </row>
        <row r="4516">
          <cell r="A4516" t="str">
            <v>I0435</v>
          </cell>
          <cell r="B4516" t="str">
            <v>SSF RESIDENTIAL LIFE</v>
          </cell>
        </row>
        <row r="4517">
          <cell r="A4517" t="str">
            <v>I0437</v>
          </cell>
          <cell r="B4517" t="str">
            <v>ANNUAL LEAVE-AUXILIARY ENT</v>
          </cell>
        </row>
        <row r="4518">
          <cell r="A4518" t="str">
            <v>I0441</v>
          </cell>
          <cell r="B4518" t="str">
            <v>VENDING COMMISSION</v>
          </cell>
        </row>
        <row r="4519">
          <cell r="A4519" t="str">
            <v>I0444</v>
          </cell>
          <cell r="B4519" t="str">
            <v>RECREATION</v>
          </cell>
        </row>
        <row r="4520">
          <cell r="A4520" t="str">
            <v>I0444</v>
          </cell>
          <cell r="B4520" t="str">
            <v>RECREATION</v>
          </cell>
        </row>
        <row r="4521">
          <cell r="A4521" t="str">
            <v>I0444</v>
          </cell>
          <cell r="B4521" t="str">
            <v>RECREATION</v>
          </cell>
        </row>
        <row r="4522">
          <cell r="A4522" t="str">
            <v>I0451</v>
          </cell>
          <cell r="B4522" t="str">
            <v>CULLEN PERFORMANCE HALL</v>
          </cell>
        </row>
        <row r="4523">
          <cell r="A4523" t="str">
            <v>I0453</v>
          </cell>
          <cell r="B4523" t="str">
            <v>VPSA SPECIAL COMMIT</v>
          </cell>
        </row>
        <row r="4524">
          <cell r="A4524" t="str">
            <v>I0455</v>
          </cell>
          <cell r="B4524" t="str">
            <v>ACCOUNTS PAYABLE</v>
          </cell>
        </row>
        <row r="4525">
          <cell r="A4525" t="str">
            <v>I0456</v>
          </cell>
          <cell r="B4525" t="str">
            <v>METRO VOLUNTEER PGM - SFAC</v>
          </cell>
        </row>
        <row r="4526">
          <cell r="A4526" t="str">
            <v>I0456</v>
          </cell>
          <cell r="B4526" t="str">
            <v>METRO VOLUNTEER PGM - SFAC</v>
          </cell>
        </row>
        <row r="4527">
          <cell r="A4527" t="str">
            <v>I0456</v>
          </cell>
          <cell r="B4527" t="str">
            <v>METRO VOLUNTEER PGM - SFAC</v>
          </cell>
        </row>
        <row r="4528">
          <cell r="A4528" t="str">
            <v>I0456</v>
          </cell>
          <cell r="B4528" t="str">
            <v>METRO VOLUNTEER PGM - SFAC</v>
          </cell>
        </row>
        <row r="4529">
          <cell r="A4529" t="str">
            <v>I0461</v>
          </cell>
          <cell r="B4529" t="str">
            <v>FIN REPORT FG30 RPT ADJUST</v>
          </cell>
        </row>
        <row r="4530">
          <cell r="A4530" t="str">
            <v>I0463</v>
          </cell>
          <cell r="B4530" t="str">
            <v>HOTEL - RESERVE</v>
          </cell>
        </row>
        <row r="4531">
          <cell r="A4531" t="str">
            <v>I0469</v>
          </cell>
          <cell r="B4531" t="str">
            <v>ENGR ALUMNI GOLF</v>
          </cell>
        </row>
        <row r="4532">
          <cell r="A4532" t="str">
            <v>I0484</v>
          </cell>
          <cell r="B4532" t="str">
            <v>INT DES FOR EXTR ENV-USA</v>
          </cell>
        </row>
        <row r="4533">
          <cell r="A4533" t="str">
            <v>I0488</v>
          </cell>
          <cell r="B4533" t="str">
            <v>STUDENT ORGAN RIV BK</v>
          </cell>
        </row>
        <row r="4534">
          <cell r="A4534" t="str">
            <v>I0494</v>
          </cell>
          <cell r="B4534" t="str">
            <v>UNIV PARK APTS-DEPOSITS</v>
          </cell>
        </row>
        <row r="4535">
          <cell r="A4535" t="str">
            <v>I0499</v>
          </cell>
          <cell r="B4535" t="str">
            <v>UNIV PARK APTS-RENT</v>
          </cell>
        </row>
        <row r="4536">
          <cell r="A4536" t="str">
            <v>I0514</v>
          </cell>
          <cell r="B4536" t="str">
            <v>UH 20 YEAR CLUB</v>
          </cell>
        </row>
        <row r="4537">
          <cell r="A4537" t="str">
            <v>I0521</v>
          </cell>
          <cell r="B4537" t="str">
            <v>BASEBALL CAMP</v>
          </cell>
        </row>
        <row r="4538">
          <cell r="A4538" t="str">
            <v>I0533</v>
          </cell>
          <cell r="B4538" t="str">
            <v>W. BASKETBALL CAMP</v>
          </cell>
        </row>
        <row r="4539">
          <cell r="A4539" t="str">
            <v>I0535</v>
          </cell>
          <cell r="B4539" t="str">
            <v>TRAINERS</v>
          </cell>
        </row>
        <row r="4540">
          <cell r="A4540" t="str">
            <v>I0539</v>
          </cell>
          <cell r="B4540" t="str">
            <v>SOCCER CAMP</v>
          </cell>
        </row>
        <row r="4541">
          <cell r="A4541" t="str">
            <v>I0541</v>
          </cell>
          <cell r="B4541" t="str">
            <v>GOLF CAMP</v>
          </cell>
        </row>
        <row r="4542">
          <cell r="A4542" t="str">
            <v>I0543</v>
          </cell>
          <cell r="B4542" t="str">
            <v>HAF ATHLETIC ACTIVITIES</v>
          </cell>
        </row>
        <row r="4543">
          <cell r="A4543" t="str">
            <v>I0544</v>
          </cell>
          <cell r="B4543" t="str">
            <v>HAF ACADEMIC SERVICES</v>
          </cell>
        </row>
        <row r="4544">
          <cell r="A4544" t="str">
            <v>I0547</v>
          </cell>
          <cell r="B4544" t="str">
            <v>HAF MEN'S BASKETBALL</v>
          </cell>
        </row>
        <row r="4545">
          <cell r="A4545" t="str">
            <v>I0548</v>
          </cell>
          <cell r="B4545" t="str">
            <v>HAF CHEERLEADER</v>
          </cell>
        </row>
        <row r="4546">
          <cell r="A4546" t="str">
            <v>I0550</v>
          </cell>
          <cell r="B4546" t="str">
            <v>HAF GOLF ACTIVITIES</v>
          </cell>
        </row>
        <row r="4547">
          <cell r="A4547" t="str">
            <v>I0552</v>
          </cell>
          <cell r="B4547" t="str">
            <v>HAF SWIMMING AND DIVING</v>
          </cell>
        </row>
        <row r="4548">
          <cell r="A4548" t="str">
            <v>I0553</v>
          </cell>
          <cell r="B4548" t="str">
            <v>HAF TENNIS</v>
          </cell>
        </row>
        <row r="4549">
          <cell r="A4549" t="str">
            <v>I0555</v>
          </cell>
          <cell r="B4549" t="str">
            <v>HAF VOLLEYBALL</v>
          </cell>
        </row>
        <row r="4550">
          <cell r="A4550" t="str">
            <v>I0556</v>
          </cell>
          <cell r="B4550" t="str">
            <v>HAF WOMEN'S BASKETBALL</v>
          </cell>
        </row>
        <row r="4551">
          <cell r="A4551" t="str">
            <v>I0557</v>
          </cell>
          <cell r="B4551" t="str">
            <v>HAF WOMEN IN SPORTS</v>
          </cell>
        </row>
        <row r="4552">
          <cell r="A4552" t="str">
            <v>I0560</v>
          </cell>
          <cell r="B4552" t="str">
            <v>HAF GIFT SHOP</v>
          </cell>
        </row>
        <row r="4553">
          <cell r="A4553" t="str">
            <v>I0563</v>
          </cell>
          <cell r="B4553" t="str">
            <v>HAF OPERATING &amp; UNRESTRICTED G</v>
          </cell>
        </row>
        <row r="4554">
          <cell r="A4554" t="str">
            <v>I0564</v>
          </cell>
          <cell r="B4554" t="str">
            <v>HAF ROBERTSON LUXURY BOXES</v>
          </cell>
        </row>
        <row r="4555">
          <cell r="A4555" t="str">
            <v>I0568</v>
          </cell>
          <cell r="B4555" t="str">
            <v>HAF HALL OF HONOR</v>
          </cell>
        </row>
        <row r="4556">
          <cell r="A4556" t="str">
            <v>I0571</v>
          </cell>
          <cell r="B4556" t="str">
            <v>HAF RADIO BROADCAST</v>
          </cell>
        </row>
        <row r="4557">
          <cell r="A4557" t="str">
            <v>I0572</v>
          </cell>
          <cell r="B4557" t="str">
            <v>HAF ROBERTSON FIELD BOXES</v>
          </cell>
        </row>
        <row r="4558">
          <cell r="A4558" t="str">
            <v>I0573</v>
          </cell>
          <cell r="B4558" t="str">
            <v>HAF ROBERTSON LUXURY SUITES</v>
          </cell>
        </row>
        <row r="4559">
          <cell r="A4559" t="str">
            <v>I0574</v>
          </cell>
          <cell r="B4559" t="str">
            <v>HAF ROBERTSON NAMED PARKING</v>
          </cell>
        </row>
        <row r="4560">
          <cell r="A4560" t="str">
            <v>I0575</v>
          </cell>
          <cell r="B4560" t="str">
            <v>HAF HOFHEINZ FLOOR SEATS</v>
          </cell>
        </row>
        <row r="4561">
          <cell r="A4561" t="str">
            <v>I0576</v>
          </cell>
          <cell r="B4561" t="str">
            <v>HAF HOFHEINZ LUXURY BOXES</v>
          </cell>
        </row>
        <row r="4562">
          <cell r="A4562" t="str">
            <v>I0579</v>
          </cell>
          <cell r="B4562" t="str">
            <v>HAF MERRILL LYNCH SPEC/ROBTSN</v>
          </cell>
        </row>
        <row r="4563">
          <cell r="A4563" t="str">
            <v>I0585</v>
          </cell>
          <cell r="B4563" t="str">
            <v>HAF MBB GOLF</v>
          </cell>
        </row>
        <row r="4564">
          <cell r="A4564" t="str">
            <v>I0588</v>
          </cell>
          <cell r="B4564" t="str">
            <v>HAF FOOTBALL TV SHOW</v>
          </cell>
        </row>
        <row r="4565">
          <cell r="A4565" t="str">
            <v>I0590</v>
          </cell>
          <cell r="B4565" t="str">
            <v>ATH MENS BASKETB INC</v>
          </cell>
        </row>
        <row r="4566">
          <cell r="A4566" t="str">
            <v>I0591</v>
          </cell>
          <cell r="B4566" t="str">
            <v>EQUIPMENT</v>
          </cell>
        </row>
        <row r="4567">
          <cell r="A4567" t="str">
            <v>I0593</v>
          </cell>
          <cell r="B4567" t="str">
            <v>ATH MENS TRACK</v>
          </cell>
        </row>
        <row r="4568">
          <cell r="A4568" t="str">
            <v>I0596</v>
          </cell>
          <cell r="B4568" t="str">
            <v>VIDEO</v>
          </cell>
        </row>
        <row r="4569">
          <cell r="A4569" t="str">
            <v>I0597</v>
          </cell>
          <cell r="B4569" t="str">
            <v>FACILITY &amp; OPERATIONS</v>
          </cell>
        </row>
        <row r="4570">
          <cell r="A4570" t="str">
            <v>I0598</v>
          </cell>
          <cell r="B4570" t="str">
            <v>ATH MARKET &amp; PRO INC</v>
          </cell>
        </row>
        <row r="4571">
          <cell r="A4571" t="str">
            <v>I0599</v>
          </cell>
          <cell r="B4571" t="str">
            <v>SWIMMING AND DIVING</v>
          </cell>
        </row>
        <row r="4572">
          <cell r="A4572" t="str">
            <v>I0600</v>
          </cell>
          <cell r="B4572" t="str">
            <v>ATH WOMENS TRACK</v>
          </cell>
        </row>
        <row r="4573">
          <cell r="A4573" t="str">
            <v>I0603</v>
          </cell>
          <cell r="B4573" t="str">
            <v>ATH WOMENS TENNIS</v>
          </cell>
        </row>
        <row r="4574">
          <cell r="A4574" t="str">
            <v>I0619</v>
          </cell>
          <cell r="B4574" t="str">
            <v>ATH BUSINESS OFFICE</v>
          </cell>
        </row>
        <row r="4575">
          <cell r="A4575" t="str">
            <v>I0620</v>
          </cell>
          <cell r="B4575" t="str">
            <v>ATH DIRECTORS OFFICE</v>
          </cell>
        </row>
        <row r="4576">
          <cell r="A4576" t="str">
            <v>I0621</v>
          </cell>
          <cell r="B4576" t="str">
            <v>ATH STUDENT SERVICES</v>
          </cell>
        </row>
        <row r="4577">
          <cell r="A4577" t="str">
            <v>I0627</v>
          </cell>
          <cell r="B4577" t="str">
            <v>ATH FUND DRIVE</v>
          </cell>
        </row>
        <row r="4578">
          <cell r="A4578" t="str">
            <v>I0629</v>
          </cell>
          <cell r="B4578" t="str">
            <v>RES HALLS ADMIN</v>
          </cell>
        </row>
        <row r="4579">
          <cell r="A4579" t="str">
            <v>I0629</v>
          </cell>
          <cell r="B4579" t="str">
            <v>RES HALLS ADMIN</v>
          </cell>
        </row>
        <row r="4580">
          <cell r="A4580" t="str">
            <v>I0629</v>
          </cell>
          <cell r="B4580" t="str">
            <v>RES HALLS ADMIN</v>
          </cell>
        </row>
        <row r="4581">
          <cell r="A4581" t="str">
            <v>I0631</v>
          </cell>
          <cell r="B4581" t="str">
            <v>RES HALLS MAINTENANCE</v>
          </cell>
        </row>
        <row r="4582">
          <cell r="A4582" t="str">
            <v>I0631</v>
          </cell>
          <cell r="B4582" t="str">
            <v>RES HALLS MAINTENANCE</v>
          </cell>
        </row>
        <row r="4583">
          <cell r="A4583" t="str">
            <v>I0632</v>
          </cell>
          <cell r="B4583" t="str">
            <v>OB HALL</v>
          </cell>
        </row>
        <row r="4584">
          <cell r="A4584" t="str">
            <v>I0632</v>
          </cell>
          <cell r="B4584" t="str">
            <v>OB HALL</v>
          </cell>
        </row>
        <row r="4585">
          <cell r="A4585" t="str">
            <v>I0632</v>
          </cell>
          <cell r="B4585" t="str">
            <v>OB HALL</v>
          </cell>
        </row>
        <row r="4586">
          <cell r="A4586" t="str">
            <v>I0633</v>
          </cell>
          <cell r="B4586" t="str">
            <v>TOWERS</v>
          </cell>
        </row>
        <row r="4587">
          <cell r="A4587" t="str">
            <v>I0633</v>
          </cell>
          <cell r="B4587" t="str">
            <v>TOWERS</v>
          </cell>
        </row>
        <row r="4588">
          <cell r="A4588" t="str">
            <v>I0633</v>
          </cell>
          <cell r="B4588" t="str">
            <v>TOWERS</v>
          </cell>
        </row>
        <row r="4589">
          <cell r="A4589" t="str">
            <v>I0635</v>
          </cell>
          <cell r="B4589" t="str">
            <v>COUGAR PLACE</v>
          </cell>
        </row>
        <row r="4590">
          <cell r="A4590" t="str">
            <v>I0635</v>
          </cell>
          <cell r="B4590" t="str">
            <v>COUGAR PLACE</v>
          </cell>
        </row>
        <row r="4591">
          <cell r="A4591" t="str">
            <v>I0635</v>
          </cell>
          <cell r="B4591" t="str">
            <v>COUGAR PLACE</v>
          </cell>
        </row>
        <row r="4592">
          <cell r="A4592" t="str">
            <v>I0636</v>
          </cell>
          <cell r="B4592" t="str">
            <v>RESIDENTIAL LIFE</v>
          </cell>
        </row>
        <row r="4593">
          <cell r="A4593" t="str">
            <v>I0636</v>
          </cell>
          <cell r="B4593" t="str">
            <v>RESIDENTIAL LIFE</v>
          </cell>
        </row>
        <row r="4594">
          <cell r="A4594" t="str">
            <v>I0639</v>
          </cell>
          <cell r="B4594" t="str">
            <v>RES HALLS OPERATIONS</v>
          </cell>
        </row>
        <row r="4595">
          <cell r="A4595" t="str">
            <v>I0639</v>
          </cell>
          <cell r="B4595" t="str">
            <v>RES HALLS OPERATIONS</v>
          </cell>
        </row>
        <row r="4596">
          <cell r="A4596" t="str">
            <v>I0640</v>
          </cell>
          <cell r="B4596" t="str">
            <v>RES HALLS ASSOC EXP ACCT</v>
          </cell>
        </row>
        <row r="4597">
          <cell r="A4597" t="str">
            <v>I0640</v>
          </cell>
          <cell r="B4597" t="str">
            <v>RES HALLS ASSOC EXP ACCT</v>
          </cell>
        </row>
        <row r="4598">
          <cell r="A4598" t="str">
            <v>I0640</v>
          </cell>
          <cell r="B4598" t="str">
            <v>RES HALLS ASSOC EXP ACCT</v>
          </cell>
        </row>
        <row r="4599">
          <cell r="A4599" t="str">
            <v>I0642</v>
          </cell>
          <cell r="B4599" t="str">
            <v>OBERHOLTZER HALL</v>
          </cell>
        </row>
        <row r="4600">
          <cell r="A4600" t="str">
            <v>I0643</v>
          </cell>
          <cell r="B4600" t="str">
            <v>TOWERS</v>
          </cell>
        </row>
        <row r="4601">
          <cell r="A4601" t="str">
            <v>I0645</v>
          </cell>
          <cell r="B4601" t="str">
            <v>COUGAR PLACE</v>
          </cell>
        </row>
        <row r="4602">
          <cell r="A4602" t="str">
            <v>I0661</v>
          </cell>
          <cell r="B4602" t="str">
            <v>EXEC DIR PROC/AUX SV</v>
          </cell>
        </row>
        <row r="4603">
          <cell r="A4603" t="str">
            <v>I0665</v>
          </cell>
          <cell r="B4603" t="str">
            <v>ROBERTSON FAC/SPEC</v>
          </cell>
        </row>
        <row r="4604">
          <cell r="A4604" t="str">
            <v>I0666</v>
          </cell>
          <cell r="B4604" t="str">
            <v>POST SEASON CHAMPIONSHIP</v>
          </cell>
        </row>
        <row r="4605">
          <cell r="A4605" t="str">
            <v>I0679</v>
          </cell>
          <cell r="B4605" t="str">
            <v>RECREATION CENTER FEE - FALL</v>
          </cell>
        </row>
        <row r="4606">
          <cell r="A4606" t="str">
            <v>I0680</v>
          </cell>
          <cell r="B4606" t="str">
            <v>RECREATION CENTER FEE - SPRING</v>
          </cell>
        </row>
        <row r="4607">
          <cell r="A4607" t="str">
            <v>I0682</v>
          </cell>
          <cell r="B4607" t="str">
            <v>AUX SUPPORTED SALARIES</v>
          </cell>
        </row>
        <row r="4608">
          <cell r="A4608" t="str">
            <v>I0683</v>
          </cell>
          <cell r="B4608" t="str">
            <v>CROSS COUNTRY TRACK</v>
          </cell>
        </row>
        <row r="4609">
          <cell r="A4609" t="str">
            <v>I0720</v>
          </cell>
          <cell r="B4609" t="str">
            <v>CAPITAL OUTLAY REDUC-AUXILIARY</v>
          </cell>
        </row>
        <row r="4610">
          <cell r="A4610" t="str">
            <v>I0724</v>
          </cell>
          <cell r="B4610" t="str">
            <v>FOOTBALL BOWL GAMES-CHAMPIONSH</v>
          </cell>
        </row>
        <row r="4611">
          <cell r="A4611" t="str">
            <v>I0725</v>
          </cell>
          <cell r="B4611" t="str">
            <v>MENS BSKTBALL CHAMPIONSHIP GAM</v>
          </cell>
        </row>
        <row r="4612">
          <cell r="A4612" t="str">
            <v>I0726</v>
          </cell>
          <cell r="B4612" t="str">
            <v>SOFTBALL CHAMPIONSHIP GAMES</v>
          </cell>
        </row>
        <row r="4613">
          <cell r="A4613" t="str">
            <v>I0729</v>
          </cell>
          <cell r="B4613" t="str">
            <v>MENS TRACK CHAMPIONSHIP GAMES</v>
          </cell>
        </row>
        <row r="4614">
          <cell r="A4614" t="str">
            <v>I0731</v>
          </cell>
          <cell r="B4614" t="str">
            <v>SWIMMING CHAMPIONSHIP GAMES</v>
          </cell>
        </row>
        <row r="4615">
          <cell r="A4615" t="str">
            <v>I0732</v>
          </cell>
          <cell r="B4615" t="str">
            <v>WOMENS TRACK</v>
          </cell>
        </row>
        <row r="4616">
          <cell r="A4616" t="str">
            <v>I0733</v>
          </cell>
          <cell r="B4616" t="str">
            <v>TENNIS CHAMPIONSHIP GAMES</v>
          </cell>
        </row>
        <row r="4617">
          <cell r="A4617" t="str">
            <v>I0735</v>
          </cell>
          <cell r="B4617" t="str">
            <v>ATHLETICS AGENCY FUND</v>
          </cell>
        </row>
        <row r="4618">
          <cell r="A4618" t="str">
            <v>I0742</v>
          </cell>
          <cell r="B4618" t="str">
            <v>OPERATIONS</v>
          </cell>
        </row>
        <row r="4619">
          <cell r="A4619" t="str">
            <v>I0746</v>
          </cell>
          <cell r="B4619" t="str">
            <v>SPORT NUTRITION</v>
          </cell>
        </row>
        <row r="4620">
          <cell r="A4620" t="str">
            <v>I0751</v>
          </cell>
          <cell r="B4620" t="str">
            <v>COOGS FOR THE CURE</v>
          </cell>
        </row>
        <row r="4621">
          <cell r="A4621" t="str">
            <v>I0752</v>
          </cell>
          <cell r="B4621" t="str">
            <v>MELCHER POOL-UH ATH</v>
          </cell>
        </row>
        <row r="4622">
          <cell r="A4622" t="str">
            <v>I0754</v>
          </cell>
          <cell r="B4622" t="str">
            <v>WOMEN'S GOLF CAMP</v>
          </cell>
        </row>
        <row r="4623">
          <cell r="A4623" t="str">
            <v>I0755</v>
          </cell>
          <cell r="B4623" t="str">
            <v>FOOTBALL USA CHAMPIONSHIP GAME</v>
          </cell>
        </row>
        <row r="4624">
          <cell r="A4624" t="str">
            <v>I0759</v>
          </cell>
          <cell r="B4624" t="str">
            <v>TECHNOLOGY</v>
          </cell>
        </row>
        <row r="4625">
          <cell r="A4625" t="str">
            <v>I0759</v>
          </cell>
          <cell r="B4625" t="str">
            <v>COUGAR TRADING CARDS</v>
          </cell>
        </row>
        <row r="4626">
          <cell r="A4626" t="str">
            <v>I0759</v>
          </cell>
          <cell r="B4626" t="str">
            <v>COUGAR TRADING CARDS</v>
          </cell>
        </row>
        <row r="4627">
          <cell r="A4627" t="str">
            <v>I0760</v>
          </cell>
          <cell r="B4627" t="str">
            <v>MARKETING  PROGRAMS  SFAC FUND</v>
          </cell>
        </row>
        <row r="4628">
          <cell r="A4628" t="str">
            <v>I0760</v>
          </cell>
          <cell r="B4628" t="str">
            <v>MARKETING  PROGRAMS  SFAC FUND</v>
          </cell>
        </row>
        <row r="4629">
          <cell r="A4629" t="str">
            <v>I0761</v>
          </cell>
          <cell r="B4629" t="str">
            <v>NYSP</v>
          </cell>
        </row>
        <row r="4630">
          <cell r="A4630" t="str">
            <v>I0762</v>
          </cell>
          <cell r="B4630" t="str">
            <v>CAMPUS RECREATION RESERVE</v>
          </cell>
        </row>
        <row r="4631">
          <cell r="A4631" t="str">
            <v>I0763</v>
          </cell>
          <cell r="B4631" t="str">
            <v>SHASTAS CONES &amp; MORE UC GEN</v>
          </cell>
        </row>
        <row r="4632">
          <cell r="A4632" t="str">
            <v>I0763</v>
          </cell>
          <cell r="B4632" t="str">
            <v>SHASTAS CONES &amp; MORE UC GEN</v>
          </cell>
        </row>
        <row r="4633">
          <cell r="A4633" t="str">
            <v>I0763</v>
          </cell>
          <cell r="B4633" t="str">
            <v>SHASTAS CONES &amp; MORE UC GEN</v>
          </cell>
        </row>
        <row r="4634">
          <cell r="A4634" t="str">
            <v>I0771</v>
          </cell>
          <cell r="B4634" t="str">
            <v>CHILD CARE CENTER - RESERVE</v>
          </cell>
        </row>
        <row r="4635">
          <cell r="A4635" t="str">
            <v>I0772</v>
          </cell>
          <cell r="B4635" t="str">
            <v>CAMPUS RECREATION - SFAC</v>
          </cell>
        </row>
        <row r="4636">
          <cell r="A4636" t="str">
            <v>I0772</v>
          </cell>
          <cell r="B4636" t="str">
            <v>CAMPUS RECREATION - SFAC</v>
          </cell>
        </row>
        <row r="4637">
          <cell r="A4637" t="str">
            <v>I0773</v>
          </cell>
          <cell r="B4637" t="str">
            <v>CAMPUS REC - SELF GENERATING</v>
          </cell>
        </row>
        <row r="4638">
          <cell r="A4638" t="str">
            <v>I0773</v>
          </cell>
          <cell r="B4638" t="str">
            <v>CAMPUS REC - SELF GENERATING</v>
          </cell>
        </row>
        <row r="4639">
          <cell r="A4639" t="str">
            <v>I0773</v>
          </cell>
          <cell r="B4639" t="str">
            <v>CAMPUS REC - SELF GENERATING</v>
          </cell>
        </row>
        <row r="4640">
          <cell r="A4640" t="str">
            <v>I0774</v>
          </cell>
          <cell r="B4640" t="str">
            <v>ADMINISTRATION - SFAC FUNDED</v>
          </cell>
        </row>
        <row r="4641">
          <cell r="A4641" t="str">
            <v>I0775</v>
          </cell>
          <cell r="B4641" t="str">
            <v>PERSONNEL SUPPORT SFAC FUNDED</v>
          </cell>
        </row>
        <row r="4642">
          <cell r="A4642" t="str">
            <v>I0775</v>
          </cell>
          <cell r="B4642" t="str">
            <v>PERSONNEL SUPPORT SFAC FUNDED</v>
          </cell>
        </row>
        <row r="4643">
          <cell r="A4643" t="str">
            <v>I0776</v>
          </cell>
          <cell r="B4643" t="str">
            <v>ADMINISTRATION - UC FEE FUNDED</v>
          </cell>
        </row>
        <row r="4644">
          <cell r="A4644" t="str">
            <v>I0776</v>
          </cell>
          <cell r="B4644" t="str">
            <v>ADMINISTRATION - UC FEE FUNDED</v>
          </cell>
        </row>
        <row r="4645">
          <cell r="A4645" t="str">
            <v>I0776</v>
          </cell>
          <cell r="B4645" t="str">
            <v>ADMINISTRATION - UC FEE FUNDED</v>
          </cell>
        </row>
        <row r="4646">
          <cell r="A4646" t="str">
            <v>I0777</v>
          </cell>
          <cell r="B4646" t="str">
            <v>UC FEE RECERVE UC FEE FUNDED</v>
          </cell>
        </row>
        <row r="4647">
          <cell r="A4647" t="str">
            <v>I0778</v>
          </cell>
          <cell r="B4647" t="str">
            <v>BUILDING SERVICES UC GENERATED</v>
          </cell>
        </row>
        <row r="4648">
          <cell r="A4648" t="str">
            <v>I0778</v>
          </cell>
          <cell r="B4648" t="str">
            <v>BUILDING SERVICES UC GENERATED</v>
          </cell>
        </row>
        <row r="4649">
          <cell r="A4649" t="str">
            <v>I0782</v>
          </cell>
          <cell r="B4649" t="str">
            <v>WELCOME CENTER TENANT RENT PMT</v>
          </cell>
        </row>
        <row r="4650">
          <cell r="A4650" t="str">
            <v>I0786</v>
          </cell>
          <cell r="B4650" t="str">
            <v>STUDENT AFFAIRS</v>
          </cell>
        </row>
        <row r="4651">
          <cell r="A4651" t="str">
            <v>I0787</v>
          </cell>
          <cell r="B4651" t="str">
            <v>DEBT SERVICE-CAMPUS REC</v>
          </cell>
        </row>
        <row r="4652">
          <cell r="A4652" t="str">
            <v>I0787</v>
          </cell>
          <cell r="B4652" t="str">
            <v>DEBT SERVICE-CAMPUS REC</v>
          </cell>
        </row>
        <row r="4653">
          <cell r="A4653" t="str">
            <v>I0788</v>
          </cell>
          <cell r="B4653" t="str">
            <v>STUDENT AFFAIRS</v>
          </cell>
        </row>
        <row r="4654">
          <cell r="A4654" t="str">
            <v>I0788</v>
          </cell>
          <cell r="B4654" t="str">
            <v>STUDENT AFFAIRS</v>
          </cell>
        </row>
        <row r="4655">
          <cell r="A4655" t="str">
            <v>I0788</v>
          </cell>
          <cell r="B4655" t="str">
            <v>STUDENT AFFAIRS</v>
          </cell>
        </row>
        <row r="4656">
          <cell r="A4656" t="str">
            <v>I0789</v>
          </cell>
          <cell r="B4656" t="str">
            <v>VPSA BUS OFFICE 2</v>
          </cell>
        </row>
        <row r="4657">
          <cell r="A4657" t="str">
            <v>I0789</v>
          </cell>
          <cell r="B4657" t="str">
            <v>SFAC TO SUPPORT SFAC COMMITTEE</v>
          </cell>
        </row>
        <row r="4658">
          <cell r="A4658" t="str">
            <v>I0791</v>
          </cell>
          <cell r="B4658" t="str">
            <v>FORENSICS</v>
          </cell>
        </row>
        <row r="4659">
          <cell r="A4659" t="str">
            <v>I0791</v>
          </cell>
          <cell r="B4659" t="str">
            <v>FORENSICS</v>
          </cell>
        </row>
        <row r="4660">
          <cell r="A4660" t="str">
            <v>I0793</v>
          </cell>
          <cell r="B4660" t="str">
            <v>UEP-SFAC</v>
          </cell>
        </row>
        <row r="4661">
          <cell r="A4661" t="str">
            <v>I0793</v>
          </cell>
          <cell r="B4661" t="str">
            <v>UEP-SFAC</v>
          </cell>
        </row>
        <row r="4662">
          <cell r="A4662" t="str">
            <v>I0795</v>
          </cell>
          <cell r="B4662" t="str">
            <v>CENTER FOR STUDENTS W/DISABILI</v>
          </cell>
        </row>
        <row r="4663">
          <cell r="A4663" t="str">
            <v>I0796</v>
          </cell>
          <cell r="B4663" t="str">
            <v>VETERAN SERVICES/DOS</v>
          </cell>
        </row>
        <row r="4664">
          <cell r="A4664" t="str">
            <v>I0797</v>
          </cell>
          <cell r="B4664" t="str">
            <v>CAPS - SFAC</v>
          </cell>
        </row>
        <row r="4665">
          <cell r="A4665" t="str">
            <v>I0797</v>
          </cell>
          <cell r="B4665" t="str">
            <v>CAPS - SFAC</v>
          </cell>
        </row>
        <row r="4666">
          <cell r="A4666" t="str">
            <v>I0798</v>
          </cell>
          <cell r="B4666" t="str">
            <v>WELLNESS</v>
          </cell>
        </row>
        <row r="4667">
          <cell r="A4667" t="str">
            <v>I0799</v>
          </cell>
          <cell r="B4667" t="str">
            <v>STU LEGAL AID EXP - SFAC</v>
          </cell>
        </row>
        <row r="4668">
          <cell r="A4668" t="str">
            <v>I0801</v>
          </cell>
          <cell r="B4668" t="str">
            <v>DOS - SFAC</v>
          </cell>
        </row>
        <row r="4669">
          <cell r="A4669" t="str">
            <v>I0801</v>
          </cell>
          <cell r="B4669" t="str">
            <v>DOS - SFAC</v>
          </cell>
        </row>
        <row r="4670">
          <cell r="A4670" t="str">
            <v>I0802</v>
          </cell>
          <cell r="B4670" t="str">
            <v>FRONTIER FIESTA - SFAC</v>
          </cell>
        </row>
        <row r="4671">
          <cell r="A4671" t="str">
            <v>I0802</v>
          </cell>
          <cell r="B4671" t="str">
            <v>FRONTIER FIESTA - SFAC</v>
          </cell>
        </row>
        <row r="4672">
          <cell r="A4672" t="str">
            <v>I0803</v>
          </cell>
          <cell r="B4672" t="str">
            <v>CAMPUS ACTIVITIES - SFAC</v>
          </cell>
        </row>
        <row r="4673">
          <cell r="A4673" t="str">
            <v>I0803</v>
          </cell>
          <cell r="B4673" t="str">
            <v>CAMPUS ACTIVITIES - SFAC</v>
          </cell>
        </row>
        <row r="4674">
          <cell r="A4674" t="str">
            <v>I0804</v>
          </cell>
          <cell r="B4674" t="str">
            <v>STUDENT HOMECOMING</v>
          </cell>
        </row>
        <row r="4675">
          <cell r="A4675" t="str">
            <v>I0804</v>
          </cell>
          <cell r="B4675" t="str">
            <v>STUDENT HOMECOMING</v>
          </cell>
        </row>
        <row r="4676">
          <cell r="A4676" t="str">
            <v>I0805</v>
          </cell>
          <cell r="B4676" t="str">
            <v>STUDENT VIDEO NETWORK</v>
          </cell>
        </row>
        <row r="4677">
          <cell r="A4677" t="str">
            <v>I0805</v>
          </cell>
          <cell r="B4677" t="str">
            <v>STUDENT VIDEO NETWORK</v>
          </cell>
        </row>
        <row r="4678">
          <cell r="A4678" t="str">
            <v>I0809</v>
          </cell>
          <cell r="B4678" t="str">
            <v>MIP PROGRAM</v>
          </cell>
        </row>
        <row r="4679">
          <cell r="A4679" t="str">
            <v>I0809</v>
          </cell>
          <cell r="B4679" t="str">
            <v>MIP PROGRAM</v>
          </cell>
        </row>
        <row r="4680">
          <cell r="A4680" t="str">
            <v>I0809</v>
          </cell>
          <cell r="B4680" t="str">
            <v>MIP PROGRAM</v>
          </cell>
        </row>
        <row r="4681">
          <cell r="A4681" t="str">
            <v>I0810</v>
          </cell>
          <cell r="B4681" t="str">
            <v>CENTER FOR LEADERSHIP FSL</v>
          </cell>
        </row>
        <row r="4682">
          <cell r="A4682" t="str">
            <v>I0810</v>
          </cell>
          <cell r="B4682" t="str">
            <v>CFSL</v>
          </cell>
        </row>
        <row r="4683">
          <cell r="A4683" t="str">
            <v>I0810</v>
          </cell>
          <cell r="B4683" t="str">
            <v>CFSL</v>
          </cell>
        </row>
        <row r="4684">
          <cell r="A4684" t="str">
            <v>I0814</v>
          </cell>
          <cell r="B4684" t="str">
            <v>BLAFFER GALLERY SSF</v>
          </cell>
        </row>
        <row r="4685">
          <cell r="A4685" t="str">
            <v>I0819</v>
          </cell>
          <cell r="B4685" t="str">
            <v>BAND STU SVC FEE SUPPORT</v>
          </cell>
        </row>
        <row r="4686">
          <cell r="A4686" t="str">
            <v>I0820</v>
          </cell>
          <cell r="B4686" t="str">
            <v>LEARNING AND ASSESSMENT/SSF</v>
          </cell>
        </row>
        <row r="4687">
          <cell r="A4687" t="str">
            <v>I0821</v>
          </cell>
          <cell r="B4687" t="str">
            <v>STUDENT SATISFACTION SURVEY</v>
          </cell>
        </row>
        <row r="4688">
          <cell r="A4688" t="str">
            <v>I0823</v>
          </cell>
          <cell r="B4688" t="str">
            <v>DEF COMP PLAN ATH COACH FTBALL</v>
          </cell>
        </row>
        <row r="4689">
          <cell r="A4689" t="str">
            <v>I0824</v>
          </cell>
          <cell r="B4689" t="str">
            <v>UNIVERSITY SERVICE AUX RESERVE</v>
          </cell>
        </row>
        <row r="4690">
          <cell r="A4690" t="str">
            <v>I0825</v>
          </cell>
          <cell r="B4690" t="str">
            <v>TRACK HIGH SCHOOL MEETS</v>
          </cell>
        </row>
        <row r="4691">
          <cell r="A4691" t="str">
            <v>I0826</v>
          </cell>
          <cell r="B4691" t="str">
            <v>SOCCER ACTIVITIES / EVENTS</v>
          </cell>
        </row>
        <row r="4692">
          <cell r="A4692" t="str">
            <v>I0830</v>
          </cell>
          <cell r="B4692" t="str">
            <v>INFANT &amp; TODDLER CENTER</v>
          </cell>
        </row>
        <row r="4693">
          <cell r="A4693" t="str">
            <v>I0830</v>
          </cell>
          <cell r="B4693" t="str">
            <v>INFANT &amp; TODDLER CENTER</v>
          </cell>
        </row>
        <row r="4694">
          <cell r="A4694" t="str">
            <v>I0831</v>
          </cell>
          <cell r="B4694" t="str">
            <v>UC TRANSFORMATION PROJ</v>
          </cell>
        </row>
        <row r="4695">
          <cell r="A4695" t="str">
            <v>I0831</v>
          </cell>
          <cell r="B4695" t="str">
            <v>UC TRANSFORMATION PROJ</v>
          </cell>
        </row>
        <row r="4696">
          <cell r="A4696" t="str">
            <v>I0833</v>
          </cell>
          <cell r="B4696" t="str">
            <v>DAY CAMP PROCEEDS</v>
          </cell>
        </row>
        <row r="4697">
          <cell r="A4697" t="str">
            <v>I0834</v>
          </cell>
          <cell r="B4697" t="str">
            <v>UHERP RENOVATIONS</v>
          </cell>
        </row>
        <row r="4698">
          <cell r="A4698" t="str">
            <v>I0837</v>
          </cell>
          <cell r="B4698" t="str">
            <v>COUGAR VILLAGE</v>
          </cell>
        </row>
        <row r="4699">
          <cell r="A4699" t="str">
            <v>I0838</v>
          </cell>
          <cell r="B4699" t="str">
            <v>COUGAR VILLAGE</v>
          </cell>
        </row>
        <row r="4700">
          <cell r="A4700" t="str">
            <v>I0840</v>
          </cell>
          <cell r="B4700" t="str">
            <v>SUSTAINABILITY</v>
          </cell>
        </row>
        <row r="4701">
          <cell r="A4701" t="str">
            <v>I0841</v>
          </cell>
          <cell r="B4701" t="str">
            <v>CENTER FOR LEADERSHIP FSL</v>
          </cell>
        </row>
        <row r="4702">
          <cell r="A4702" t="str">
            <v>I0841</v>
          </cell>
          <cell r="B4702" t="str">
            <v>CENTER FOR LEADERSHIP FSL</v>
          </cell>
        </row>
        <row r="4703">
          <cell r="A4703" t="str">
            <v>I0842</v>
          </cell>
          <cell r="B4703" t="str">
            <v>FAMILY NETWORK &amp; WEEKEND</v>
          </cell>
        </row>
        <row r="4704">
          <cell r="A4704" t="str">
            <v>I0844</v>
          </cell>
          <cell r="B4704" t="str">
            <v>FRONTIER FIESTA INCOME</v>
          </cell>
        </row>
        <row r="4705">
          <cell r="A4705" t="str">
            <v>I0844</v>
          </cell>
          <cell r="B4705" t="str">
            <v>FRONTIER FIESTA INCOME</v>
          </cell>
        </row>
        <row r="4706">
          <cell r="A4706" t="str">
            <v>I0847</v>
          </cell>
          <cell r="B4706" t="str">
            <v>WOMEN'S VOLLBALL EQUIP &amp; GAME</v>
          </cell>
        </row>
        <row r="4707">
          <cell r="A4707" t="str">
            <v>I0848</v>
          </cell>
          <cell r="B4707" t="str">
            <v>WOMEN'S SOCCER EQUIP &amp; GAME DA</v>
          </cell>
        </row>
        <row r="4708">
          <cell r="A4708" t="str">
            <v>I0852</v>
          </cell>
          <cell r="B4708" t="str">
            <v>CAMPUS REC AGREEMENT</v>
          </cell>
        </row>
        <row r="4709">
          <cell r="A4709" t="str">
            <v>I0859</v>
          </cell>
          <cell r="B4709" t="str">
            <v>MVP SALES &amp; SERVICES</v>
          </cell>
        </row>
        <row r="4710">
          <cell r="A4710" t="str">
            <v>I0859</v>
          </cell>
          <cell r="B4710" t="str">
            <v>CFSL SALES &amp; SERVICES</v>
          </cell>
        </row>
        <row r="4711">
          <cell r="A4711" t="str">
            <v>I0859</v>
          </cell>
          <cell r="B4711" t="str">
            <v>CFSL SALES &amp; SERVICES</v>
          </cell>
        </row>
        <row r="4712">
          <cell r="A4712" t="str">
            <v>I0862</v>
          </cell>
          <cell r="B4712" t="str">
            <v>NON COACHING SALARIES &amp; BEN</v>
          </cell>
        </row>
        <row r="4713">
          <cell r="A4713" t="str">
            <v>I0863</v>
          </cell>
          <cell r="B4713" t="str">
            <v>STUDENTS-CWS/NCWS SAL &amp; BEN</v>
          </cell>
        </row>
        <row r="4714">
          <cell r="A4714" t="str">
            <v>I0864</v>
          </cell>
          <cell r="B4714" t="str">
            <v>GAME DAY OPERATIONS-FACILITIES</v>
          </cell>
        </row>
        <row r="4715">
          <cell r="A4715" t="str">
            <v>I0865</v>
          </cell>
          <cell r="B4715" t="str">
            <v>HOME GAME OPERATIONS</v>
          </cell>
        </row>
        <row r="4716">
          <cell r="A4716" t="str">
            <v>I0867</v>
          </cell>
          <cell r="B4716" t="str">
            <v>TRAVEL CONFERENCES &amp; CONVENTIO</v>
          </cell>
        </row>
        <row r="4717">
          <cell r="A4717" t="str">
            <v>I0868</v>
          </cell>
          <cell r="B4717" t="str">
            <v>RECRUITING</v>
          </cell>
        </row>
        <row r="4718">
          <cell r="A4718" t="str">
            <v>I0870</v>
          </cell>
          <cell r="B4718" t="str">
            <v>STUDENT ATHLETE TRAINING SER</v>
          </cell>
        </row>
        <row r="4719">
          <cell r="A4719" t="str">
            <v>I0873</v>
          </cell>
          <cell r="B4719" t="str">
            <v>RLH APPLICATION FEES</v>
          </cell>
        </row>
        <row r="4720">
          <cell r="A4720" t="str">
            <v>I0874</v>
          </cell>
          <cell r="B4720" t="str">
            <v>RLH DEPOSITS</v>
          </cell>
        </row>
        <row r="4721">
          <cell r="A4721" t="str">
            <v>I0874</v>
          </cell>
          <cell r="B4721" t="str">
            <v>RLH DEPOSITS</v>
          </cell>
        </row>
        <row r="4722">
          <cell r="A4722" t="str">
            <v>I0875</v>
          </cell>
          <cell r="B4722" t="str">
            <v>RLH MARKETING</v>
          </cell>
        </row>
        <row r="4723">
          <cell r="A4723" t="str">
            <v>I0876</v>
          </cell>
          <cell r="B4723" t="str">
            <v>RLH PROGRAMMING</v>
          </cell>
        </row>
        <row r="4724">
          <cell r="A4724" t="str">
            <v>I0876</v>
          </cell>
          <cell r="B4724" t="str">
            <v>RLH PROGRAMMING</v>
          </cell>
        </row>
        <row r="4725">
          <cell r="A4725" t="str">
            <v>I0877</v>
          </cell>
          <cell r="B4725" t="str">
            <v>MFA STUDENT SHOW</v>
          </cell>
        </row>
        <row r="4726">
          <cell r="A4726" t="str">
            <v>I0880</v>
          </cell>
          <cell r="B4726" t="str">
            <v>INFORMATION CENTER</v>
          </cell>
        </row>
        <row r="4727">
          <cell r="A4727" t="str">
            <v>I0881</v>
          </cell>
          <cell r="B4727" t="str">
            <v>FACILITIES RENTAL AND SERVICES</v>
          </cell>
        </row>
        <row r="4728">
          <cell r="A4728" t="str">
            <v>I0882</v>
          </cell>
          <cell r="B4728" t="str">
            <v>GUARANTEES</v>
          </cell>
        </row>
        <row r="4729">
          <cell r="A4729" t="str">
            <v>I0883</v>
          </cell>
          <cell r="B4729" t="str">
            <v>SSF FOR ATHLETIC FACILITIES</v>
          </cell>
        </row>
        <row r="4730">
          <cell r="A4730" t="str">
            <v>I2200</v>
          </cell>
          <cell r="B4730" t="str">
            <v>PROPORTIONALITY EXPENDITURES</v>
          </cell>
        </row>
        <row r="4731">
          <cell r="A4731" t="str">
            <v>I2203</v>
          </cell>
          <cell r="B4731" t="str">
            <v>NCAA SOFTBALL REG</v>
          </cell>
        </row>
        <row r="4732">
          <cell r="A4732" t="str">
            <v>I2204</v>
          </cell>
          <cell r="B4732" t="str">
            <v>UNIVERSITY LOFTS</v>
          </cell>
        </row>
        <row r="4733">
          <cell r="A4733" t="str">
            <v>I2205</v>
          </cell>
          <cell r="B4733" t="str">
            <v>UNIVERSITY LOFTS</v>
          </cell>
        </row>
        <row r="4734">
          <cell r="A4734" t="str">
            <v>I2598</v>
          </cell>
          <cell r="B4734" t="str">
            <v>RLH CONFERENCE OPERATIONS</v>
          </cell>
        </row>
        <row r="4735">
          <cell r="A4735" t="str">
            <v>I2598</v>
          </cell>
          <cell r="B4735" t="str">
            <v>RLH CONFERENCE OPERATIONS</v>
          </cell>
        </row>
        <row r="4736">
          <cell r="A4736" t="str">
            <v>I2599</v>
          </cell>
          <cell r="B4736" t="str">
            <v>RLH PARTNERSHIPS</v>
          </cell>
        </row>
        <row r="4737">
          <cell r="A4737" t="str">
            <v>I2599</v>
          </cell>
          <cell r="B4737" t="str">
            <v>RLH PARTNERSHIPS</v>
          </cell>
        </row>
        <row r="4738">
          <cell r="A4738" t="str">
            <v>I2600</v>
          </cell>
          <cell r="B4738" t="str">
            <v>HOUSING OFFICE</v>
          </cell>
        </row>
        <row r="4739">
          <cell r="A4739" t="str">
            <v>I2600</v>
          </cell>
          <cell r="B4739" t="str">
            <v>HOUSING OFFICE</v>
          </cell>
        </row>
        <row r="4740">
          <cell r="A4740" t="str">
            <v>I2601</v>
          </cell>
          <cell r="B4740" t="str">
            <v>RLH INFORMATION TECHNOLOGY</v>
          </cell>
        </row>
        <row r="4741">
          <cell r="A4741" t="str">
            <v>I2601</v>
          </cell>
          <cell r="B4741" t="str">
            <v>RLH INFORMATION TECHNOLOGY</v>
          </cell>
        </row>
        <row r="4742">
          <cell r="A4742" t="str">
            <v>I2602</v>
          </cell>
          <cell r="B4742" t="str">
            <v>RLH RESERVE</v>
          </cell>
        </row>
        <row r="4743">
          <cell r="A4743" t="str">
            <v>I2602</v>
          </cell>
          <cell r="B4743" t="str">
            <v>RLH RESERVE</v>
          </cell>
        </row>
        <row r="4744">
          <cell r="A4744" t="str">
            <v>I2606</v>
          </cell>
          <cell r="B4744" t="str">
            <v>SOFTBALL SUMMER ACT</v>
          </cell>
        </row>
        <row r="4745">
          <cell r="A4745" t="str">
            <v>I2609</v>
          </cell>
          <cell r="B4745" t="str">
            <v>EAST GARAGE - OPERATIONS</v>
          </cell>
        </row>
        <row r="4746">
          <cell r="A4746" t="str">
            <v>I2610</v>
          </cell>
          <cell r="B4746" t="str">
            <v>UC RESERVATIONS</v>
          </cell>
        </row>
        <row r="4747">
          <cell r="A4747" t="str">
            <v>I2610</v>
          </cell>
          <cell r="B4747" t="str">
            <v>UC RESERVATIONS</v>
          </cell>
        </row>
        <row r="4748">
          <cell r="A4748" t="str">
            <v>I2610</v>
          </cell>
          <cell r="B4748" t="str">
            <v>UC RESERVATIONS</v>
          </cell>
        </row>
        <row r="4749">
          <cell r="A4749" t="str">
            <v>I3483</v>
          </cell>
          <cell r="B4749" t="str">
            <v>WELCOME CTR GARAGE OPERATIONS</v>
          </cell>
        </row>
        <row r="4750">
          <cell r="A4750" t="str">
            <v>I3487</v>
          </cell>
          <cell r="B4750" t="str">
            <v>RES LIFE AGREEMENT</v>
          </cell>
        </row>
        <row r="4751">
          <cell r="A4751" t="str">
            <v>I3492</v>
          </cell>
          <cell r="B4751" t="str">
            <v>COUGAR PRIDE ENDOW</v>
          </cell>
        </row>
        <row r="4752">
          <cell r="A4752" t="str">
            <v>I3494</v>
          </cell>
          <cell r="B4752" t="str">
            <v>STADIUM PROJECT FUND</v>
          </cell>
        </row>
        <row r="4753">
          <cell r="A4753" t="str">
            <v>I3495</v>
          </cell>
          <cell r="B4753" t="str">
            <v>MB SEASON TICKETS PAYROLL DED</v>
          </cell>
        </row>
        <row r="4754">
          <cell r="A4754" t="str">
            <v>I3496</v>
          </cell>
          <cell r="B4754" t="str">
            <v>FB SEASON TICKETS PAYROLL DED</v>
          </cell>
        </row>
        <row r="4755">
          <cell r="A4755" t="str">
            <v>I3500</v>
          </cell>
          <cell r="B4755" t="str">
            <v>UH ENERGY RESEARCH PARK</v>
          </cell>
        </row>
        <row r="4756">
          <cell r="A4756" t="str">
            <v>I3574</v>
          </cell>
          <cell r="B4756" t="str">
            <v>ORGANIZED ACTIVITY</v>
          </cell>
        </row>
        <row r="4757">
          <cell r="A4757" t="str">
            <v>I3669</v>
          </cell>
          <cell r="B4757" t="str">
            <v>CTR STUDENT INVOLVE SALES SVC</v>
          </cell>
        </row>
        <row r="4758">
          <cell r="A4758" t="str">
            <v>I3669</v>
          </cell>
          <cell r="B4758" t="str">
            <v>CTR STUDENT INVOLVE SALES SVC</v>
          </cell>
        </row>
        <row r="4759">
          <cell r="A4759" t="str">
            <v>I3670</v>
          </cell>
          <cell r="B4759" t="str">
            <v>WOMEN'S TRACK EQUIP &amp; GAME DAY</v>
          </cell>
        </row>
        <row r="4760">
          <cell r="A4760" t="str">
            <v>I3671</v>
          </cell>
          <cell r="B4760" t="str">
            <v>WOMEN'S SOFTBALL EQUIP &amp; GAME</v>
          </cell>
        </row>
        <row r="4761">
          <cell r="A4761" t="str">
            <v>I3672</v>
          </cell>
          <cell r="B4761" t="str">
            <v>WOMEN'S SWIM EQUIP &amp; GAME DAY</v>
          </cell>
        </row>
        <row r="4762">
          <cell r="A4762" t="str">
            <v>I3673</v>
          </cell>
          <cell r="B4762" t="str">
            <v>FOOTBALL EQUIP AND GAME DAY</v>
          </cell>
        </row>
        <row r="4763">
          <cell r="A4763" t="str">
            <v>I3674</v>
          </cell>
          <cell r="B4763" t="str">
            <v>MEN'S BSKTBALL EQUIP &amp; GAME D</v>
          </cell>
        </row>
        <row r="4764">
          <cell r="A4764" t="str">
            <v>I3675</v>
          </cell>
          <cell r="B4764" t="str">
            <v>CROSS CT EQUIP &amp; GAME DAY</v>
          </cell>
        </row>
        <row r="4765">
          <cell r="A4765" t="str">
            <v>I3677</v>
          </cell>
          <cell r="B4765" t="str">
            <v>ATHL DEPT GAME DAY EQUIPMENT</v>
          </cell>
        </row>
        <row r="4766">
          <cell r="A4766" t="str">
            <v>I3682</v>
          </cell>
          <cell r="B4766" t="str">
            <v>DEBT SERVICE - BAYOU OAKS</v>
          </cell>
        </row>
        <row r="4767">
          <cell r="A4767" t="str">
            <v>I3682</v>
          </cell>
          <cell r="B4767" t="str">
            <v>DEBT SERVICE - BAYOU OAKS</v>
          </cell>
        </row>
        <row r="4768">
          <cell r="A4768" t="str">
            <v>I3683</v>
          </cell>
          <cell r="B4768" t="str">
            <v>DEBT SRV-COUGAR PLACE REPLACE</v>
          </cell>
        </row>
        <row r="4769">
          <cell r="A4769" t="str">
            <v>I3683</v>
          </cell>
          <cell r="B4769" t="str">
            <v>DEBT SRV-COUGAR PLACE REPLACE</v>
          </cell>
        </row>
        <row r="4770">
          <cell r="A4770" t="str">
            <v>I3684</v>
          </cell>
          <cell r="B4770" t="str">
            <v>DEBT SERVICE - COUGAR VILLAGE</v>
          </cell>
        </row>
        <row r="4771">
          <cell r="A4771" t="str">
            <v>I3685</v>
          </cell>
          <cell r="B4771" t="str">
            <v>DEBT SERVICE - QUADRANGLE</v>
          </cell>
        </row>
        <row r="4772">
          <cell r="A4772" t="str">
            <v>I3686</v>
          </cell>
          <cell r="B4772" t="str">
            <v>DEBT SERVICE - MOODY TOWERS</v>
          </cell>
        </row>
        <row r="4773">
          <cell r="A4773" t="str">
            <v>I3686</v>
          </cell>
          <cell r="B4773" t="str">
            <v>DEBT SERVICE - MOODY TOWERS</v>
          </cell>
        </row>
        <row r="4774">
          <cell r="A4774" t="str">
            <v>I3687</v>
          </cell>
          <cell r="B4774" t="str">
            <v>DEBT SERVICE-COUGAR VILLAGE II</v>
          </cell>
        </row>
        <row r="4775">
          <cell r="A4775" t="str">
            <v>I3687</v>
          </cell>
          <cell r="B4775" t="str">
            <v>DEBT SERVICE-COUGAR VILLAGE II</v>
          </cell>
        </row>
        <row r="4776">
          <cell r="A4776" t="str">
            <v>I3689</v>
          </cell>
          <cell r="B4776" t="str">
            <v>DEBT SERVICE-WEST DINING HALL</v>
          </cell>
        </row>
        <row r="4777">
          <cell r="A4777" t="str">
            <v>I3690</v>
          </cell>
          <cell r="B4777" t="str">
            <v>DEBT SERVICE - ERP</v>
          </cell>
        </row>
        <row r="4778">
          <cell r="A4778" t="str">
            <v>I3694</v>
          </cell>
          <cell r="B4778" t="str">
            <v>DEBT SERVICE-UNIVERSITY CENTER</v>
          </cell>
        </row>
        <row r="4779">
          <cell r="A4779" t="str">
            <v>I3694</v>
          </cell>
          <cell r="B4779" t="str">
            <v>DEBT SERVICE-UNIVERSITY CENTER</v>
          </cell>
        </row>
        <row r="4780">
          <cell r="A4780" t="str">
            <v>I3694</v>
          </cell>
          <cell r="B4780" t="str">
            <v>DEBT SERVICE-UNIVERSITY CENTER</v>
          </cell>
        </row>
        <row r="4781">
          <cell r="A4781" t="str">
            <v>I3697</v>
          </cell>
          <cell r="B4781" t="str">
            <v>BUSINESS SERVICES SFAC</v>
          </cell>
        </row>
        <row r="4782">
          <cell r="A4782" t="str">
            <v>I3697</v>
          </cell>
          <cell r="B4782" t="str">
            <v>BUSINESS SERVICES SFAC</v>
          </cell>
        </row>
        <row r="4783">
          <cell r="A4783" t="str">
            <v>I3699</v>
          </cell>
          <cell r="B4783" t="str">
            <v>CREATION STATION SFAC</v>
          </cell>
        </row>
        <row r="4784">
          <cell r="A4784" t="str">
            <v>I3699</v>
          </cell>
          <cell r="B4784" t="str">
            <v>CREATION STATION SFAC</v>
          </cell>
        </row>
        <row r="4785">
          <cell r="A4785" t="str">
            <v>I3700</v>
          </cell>
          <cell r="B4785" t="str">
            <v xml:space="preserve">COUGAR VILLAGE 2 </v>
          </cell>
        </row>
        <row r="4786">
          <cell r="A4786" t="str">
            <v>I3701</v>
          </cell>
          <cell r="B4786" t="str">
            <v>COUGAR VILLAGE 2</v>
          </cell>
        </row>
        <row r="4787">
          <cell r="A4787" t="str">
            <v>I3702</v>
          </cell>
          <cell r="B4787" t="str">
            <v>BAYOU OAKS</v>
          </cell>
        </row>
        <row r="4788">
          <cell r="A4788" t="str">
            <v>L0001</v>
          </cell>
          <cell r="B4788" t="str">
            <v>DEPRECIATION</v>
          </cell>
        </row>
        <row r="4789">
          <cell r="A4789" t="str">
            <v>I0060</v>
          </cell>
          <cell r="B4789" t="str">
            <v>COUNCIL FOR CULTURAL ACTIVITIES</v>
          </cell>
        </row>
        <row r="4790">
          <cell r="A4790" t="str">
            <v>I0055</v>
          </cell>
          <cell r="B4790" t="str">
            <v>DOS COMMUTER STUDENT SERVICES</v>
          </cell>
        </row>
        <row r="4791">
          <cell r="A4791" t="str">
            <v>E0076</v>
          </cell>
          <cell r="B4791" t="str">
            <v>CAPS CENTRAL FUNDING</v>
          </cell>
        </row>
        <row r="4792">
          <cell r="A4792" t="str">
            <v>I0879</v>
          </cell>
          <cell r="B4792" t="str">
            <v>COOGS RADIO</v>
          </cell>
        </row>
        <row r="4793">
          <cell r="A4793" t="str">
            <v>F0146</v>
          </cell>
          <cell r="B4793" t="str">
            <v>FUNCTIONAL SUPPORT</v>
          </cell>
        </row>
        <row r="4794">
          <cell r="A4794" t="str">
            <v>I0056</v>
          </cell>
          <cell r="B4794" t="str">
            <v>COMMITTEES</v>
          </cell>
        </row>
        <row r="4795">
          <cell r="A4795" t="str">
            <v>E0007</v>
          </cell>
          <cell r="B4795" t="str">
            <v>INT L STUDENT &amp; SCHOLAR SERVIC</v>
          </cell>
        </row>
        <row r="4796">
          <cell r="A4796" t="str">
            <v>E0345</v>
          </cell>
          <cell r="B4796" t="str">
            <v>PHI BETA DELTA</v>
          </cell>
        </row>
        <row r="4797">
          <cell r="A4797" t="str">
            <v>D3101</v>
          </cell>
          <cell r="B4797" t="str">
            <v>PHI BETA DELTA END</v>
          </cell>
        </row>
        <row r="4798">
          <cell r="A4798" t="str">
            <v>E0343</v>
          </cell>
          <cell r="B4798" t="str">
            <v>INT'L STU ORIENTATION</v>
          </cell>
        </row>
        <row r="4799">
          <cell r="A4799" t="str">
            <v>H1032</v>
          </cell>
          <cell r="B4799" t="str">
            <v>BURKE ED BANQUET</v>
          </cell>
        </row>
        <row r="4800">
          <cell r="A4800" t="str">
            <v>D0098</v>
          </cell>
          <cell r="B4800" t="str">
            <v>ACADEMIC OPERATIONS</v>
          </cell>
        </row>
        <row r="4801">
          <cell r="A4801" t="str">
            <v>E0341</v>
          </cell>
          <cell r="B4801" t="str">
            <v>INTL STU SVC FEE</v>
          </cell>
        </row>
        <row r="4802">
          <cell r="A4802" t="str">
            <v>E0470</v>
          </cell>
          <cell r="B4802" t="str">
            <v>INTERNATL STU DONORS</v>
          </cell>
        </row>
        <row r="4803">
          <cell r="A4803" t="str">
            <v>H1312</v>
          </cell>
          <cell r="B4803" t="str">
            <v>EICHENBERG SCHOL END</v>
          </cell>
        </row>
        <row r="4804">
          <cell r="A4804" t="str">
            <v>E0472</v>
          </cell>
          <cell r="B4804" t="str">
            <v>INT'L STUD CONTRACT</v>
          </cell>
        </row>
        <row r="4805">
          <cell r="A4805" t="str">
            <v>I0078</v>
          </cell>
          <cell r="B4805" t="str">
            <v>THE QUAD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FY-18 SFAC BUDGET4-30-17"/>
      <sheetName val="FY18 VPSA App Cfwd"/>
      <sheetName val="UH  SFAC Budget summary 2018"/>
    </sheetNames>
    <definedNames>
      <definedName name="SFACBud18_LU" refersTo="='FY-18 SFAC BUDGET4-30-17'!$A:$Q"/>
    </definedNames>
    <sheetDataSet>
      <sheetData sheetId="0"/>
      <sheetData sheetId="1">
        <row r="1">
          <cell r="A1" t="str">
            <v>University of Houston</v>
          </cell>
        </row>
        <row r="12">
          <cell r="A12" t="str">
            <v>H0205</v>
          </cell>
          <cell r="B12" t="str">
            <v>STUDENT AFFAIRS</v>
          </cell>
          <cell r="C12" t="str">
            <v>I0788</v>
          </cell>
          <cell r="D12" t="str">
            <v>Vice President for Student Affairs</v>
          </cell>
          <cell r="E12">
            <v>1215544</v>
          </cell>
          <cell r="F12"/>
          <cell r="G12"/>
          <cell r="H12"/>
          <cell r="I12">
            <v>1215544</v>
          </cell>
          <cell r="J12"/>
          <cell r="K12">
            <v>1215544</v>
          </cell>
          <cell r="L12"/>
          <cell r="M12">
            <v>1215544</v>
          </cell>
          <cell r="N12"/>
          <cell r="O12">
            <v>29550</v>
          </cell>
          <cell r="P12"/>
          <cell r="Q12"/>
        </row>
        <row r="13">
          <cell r="A13" t="str">
            <v>H0206</v>
          </cell>
          <cell r="B13" t="str">
            <v>URBAN EXPERIENCE VPSA</v>
          </cell>
          <cell r="C13" t="str">
            <v>I0793</v>
          </cell>
          <cell r="D13" t="str">
            <v xml:space="preserve">Urban Experience </v>
          </cell>
          <cell r="E13">
            <v>146072</v>
          </cell>
          <cell r="F13">
            <v>17172</v>
          </cell>
          <cell r="G13"/>
          <cell r="H13"/>
          <cell r="I13">
            <v>163244</v>
          </cell>
          <cell r="J13"/>
          <cell r="K13">
            <v>163244</v>
          </cell>
          <cell r="L13"/>
          <cell r="M13">
            <v>163244</v>
          </cell>
          <cell r="N13"/>
          <cell r="O13"/>
          <cell r="P13"/>
          <cell r="Q13"/>
        </row>
        <row r="15">
          <cell r="A15" t="str">
            <v>H0215</v>
          </cell>
          <cell r="B15" t="str">
            <v>UNIVERSITY CAREER SERVICES</v>
          </cell>
          <cell r="C15" t="str">
            <v>I0427</v>
          </cell>
          <cell r="D15" t="str">
            <v>Univ. Career Services</v>
          </cell>
          <cell r="E15">
            <v>914630</v>
          </cell>
          <cell r="F15">
            <v>25000</v>
          </cell>
          <cell r="G15"/>
          <cell r="H15"/>
          <cell r="I15">
            <v>939630</v>
          </cell>
          <cell r="J15"/>
          <cell r="K15">
            <v>939630</v>
          </cell>
          <cell r="L15"/>
          <cell r="M15">
            <v>939630</v>
          </cell>
          <cell r="N15"/>
          <cell r="O15"/>
          <cell r="P15"/>
          <cell r="Q15"/>
        </row>
        <row r="16">
          <cell r="A16" t="str">
            <v>H0216</v>
          </cell>
          <cell r="B16" t="str">
            <v>CENTER FOR STUDENTS W/DISABILI</v>
          </cell>
          <cell r="C16" t="str">
            <v>I0795</v>
          </cell>
          <cell r="D16" t="str">
            <v>Center for Students with Disabilties</v>
          </cell>
          <cell r="E16">
            <v>372652</v>
          </cell>
          <cell r="F16"/>
          <cell r="G16"/>
          <cell r="H16"/>
          <cell r="I16">
            <v>372652</v>
          </cell>
          <cell r="J16"/>
          <cell r="K16">
            <v>372652</v>
          </cell>
          <cell r="L16"/>
          <cell r="M16">
            <v>372652</v>
          </cell>
          <cell r="N16"/>
          <cell r="O16"/>
          <cell r="P16"/>
          <cell r="Q16"/>
        </row>
      </sheetData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udent Service Fee"/>
      <sheetName val="Pivot"/>
      <sheetName val="Detailed Pivot"/>
      <sheetName val="SFAC_Approval"/>
    </sheetNames>
    <sheetDataSet>
      <sheetData sheetId="0">
        <row r="111">
          <cell r="E111"/>
          <cell r="G111"/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37"/>
  <sheetViews>
    <sheetView tabSelected="1" topLeftCell="B98" zoomScale="85" zoomScaleNormal="85" zoomScaleSheetLayoutView="70" workbookViewId="0">
      <selection activeCell="G115" sqref="G115"/>
    </sheetView>
  </sheetViews>
  <sheetFormatPr defaultColWidth="9.125" defaultRowHeight="15.75" x14ac:dyDescent="0.25"/>
  <cols>
    <col min="1" max="1" width="43.375" style="77" hidden="1" customWidth="1"/>
    <col min="2" max="2" width="44" style="1" customWidth="1"/>
    <col min="3" max="3" width="17" style="3" customWidth="1"/>
    <col min="4" max="4" width="15.625" style="3" customWidth="1"/>
    <col min="5" max="5" width="16.75" style="3" bestFit="1" customWidth="1"/>
    <col min="6" max="6" width="16.5" style="3" customWidth="1"/>
    <col min="7" max="7" width="15.875" style="3" customWidth="1"/>
    <col min="8" max="8" width="9.125" customWidth="1"/>
    <col min="9" max="9" width="9.125" hidden="1" customWidth="1"/>
    <col min="10" max="10" width="38.875" hidden="1" customWidth="1"/>
    <col min="11" max="11" width="9.125" hidden="1" customWidth="1"/>
    <col min="12" max="12" width="10.25" bestFit="1" customWidth="1"/>
  </cols>
  <sheetData>
    <row r="1" spans="1:10" s="9" customFormat="1" ht="23.25" x14ac:dyDescent="0.35">
      <c r="A1" s="78"/>
      <c r="B1" s="6" t="s">
        <v>172</v>
      </c>
      <c r="C1" s="7"/>
      <c r="D1" s="7"/>
      <c r="E1" s="7"/>
      <c r="F1" s="7"/>
      <c r="G1" s="8" t="s">
        <v>173</v>
      </c>
    </row>
    <row r="2" spans="1:10" s="9" customFormat="1" ht="23.25" x14ac:dyDescent="0.35">
      <c r="A2" s="78"/>
      <c r="B2" s="6"/>
      <c r="C2" s="7"/>
      <c r="D2" s="7"/>
      <c r="E2" s="7"/>
      <c r="F2" s="7"/>
      <c r="G2" s="8"/>
    </row>
    <row r="3" spans="1:10" s="9" customFormat="1" ht="23.25" x14ac:dyDescent="0.35">
      <c r="A3" s="78"/>
      <c r="B3" s="6"/>
      <c r="C3" s="7"/>
      <c r="D3" s="7"/>
      <c r="E3" s="7"/>
      <c r="F3" s="7"/>
      <c r="G3" s="8"/>
    </row>
    <row r="4" spans="1:10" ht="18.75" x14ac:dyDescent="0.3">
      <c r="B4" s="61" t="s">
        <v>167</v>
      </c>
      <c r="C4" s="4"/>
      <c r="D4" s="4"/>
      <c r="E4" s="4"/>
      <c r="F4" s="4"/>
      <c r="G4" s="4"/>
    </row>
    <row r="5" spans="1:10" ht="18.75" x14ac:dyDescent="0.3">
      <c r="B5" s="61" t="s">
        <v>166</v>
      </c>
      <c r="C5" s="2"/>
      <c r="D5" s="2"/>
      <c r="E5" s="2"/>
    </row>
    <row r="6" spans="1:10" x14ac:dyDescent="0.25">
      <c r="B6" s="10"/>
      <c r="C6" s="2"/>
      <c r="D6" s="2"/>
      <c r="E6" s="2"/>
    </row>
    <row r="7" spans="1:10" x14ac:dyDescent="0.25">
      <c r="C7" s="139"/>
      <c r="D7" s="139"/>
      <c r="E7" s="11"/>
      <c r="F7" s="11"/>
      <c r="G7" s="11"/>
    </row>
    <row r="8" spans="1:10" x14ac:dyDescent="0.25">
      <c r="C8" s="135" t="s">
        <v>169</v>
      </c>
      <c r="D8" s="136" t="s">
        <v>169</v>
      </c>
      <c r="E8" s="136" t="s">
        <v>170</v>
      </c>
      <c r="F8" s="136" t="s">
        <v>170</v>
      </c>
      <c r="G8" s="136" t="s">
        <v>174</v>
      </c>
      <c r="I8" s="75" t="s">
        <v>119</v>
      </c>
      <c r="J8" s="75" t="s">
        <v>129</v>
      </c>
    </row>
    <row r="9" spans="1:10" ht="31.5" x14ac:dyDescent="0.25">
      <c r="B9" s="12" t="s">
        <v>109</v>
      </c>
      <c r="C9" s="137" t="s">
        <v>171</v>
      </c>
      <c r="D9" s="138" t="s">
        <v>175</v>
      </c>
      <c r="E9" s="137" t="s">
        <v>176</v>
      </c>
      <c r="F9" s="138" t="s">
        <v>177</v>
      </c>
      <c r="G9" s="138" t="s">
        <v>178</v>
      </c>
    </row>
    <row r="10" spans="1:10" x14ac:dyDescent="0.25">
      <c r="A10" s="77" t="str">
        <f>CONCATENATE(I10,"",J10)</f>
        <v>H0232</v>
      </c>
      <c r="B10" s="14" t="s">
        <v>27</v>
      </c>
      <c r="C10" s="92">
        <v>0</v>
      </c>
      <c r="D10" s="93">
        <v>0</v>
      </c>
      <c r="E10" s="94">
        <v>0</v>
      </c>
      <c r="F10" s="15">
        <f>SUM(E10)</f>
        <v>0</v>
      </c>
      <c r="G10" s="17">
        <v>0</v>
      </c>
      <c r="I10" t="s">
        <v>150</v>
      </c>
    </row>
    <row r="11" spans="1:10" ht="15.75" customHeight="1" x14ac:dyDescent="0.25">
      <c r="A11" s="77" t="str">
        <f t="shared" ref="A11:A16" si="0">CONCATENATE(I11,"",J11)</f>
        <v>H0232</v>
      </c>
      <c r="B11" s="18" t="s">
        <v>104</v>
      </c>
      <c r="C11" s="95"/>
      <c r="D11" s="93">
        <v>0</v>
      </c>
      <c r="E11" s="95"/>
      <c r="F11" s="79"/>
      <c r="G11" s="17">
        <v>0</v>
      </c>
      <c r="I11" t="s">
        <v>150</v>
      </c>
    </row>
    <row r="12" spans="1:10" x14ac:dyDescent="0.25">
      <c r="A12" s="77" t="str">
        <f t="shared" si="0"/>
        <v>H0232</v>
      </c>
      <c r="B12" s="19" t="s">
        <v>23</v>
      </c>
      <c r="C12" s="95"/>
      <c r="D12" s="95"/>
      <c r="E12" s="95"/>
      <c r="F12" s="22"/>
      <c r="G12" s="17">
        <v>0</v>
      </c>
      <c r="I12" t="s">
        <v>150</v>
      </c>
    </row>
    <row r="13" spans="1:10" x14ac:dyDescent="0.25">
      <c r="A13" s="77" t="str">
        <f t="shared" si="0"/>
        <v>H0232</v>
      </c>
      <c r="B13" s="20" t="s">
        <v>101</v>
      </c>
      <c r="C13" s="96"/>
      <c r="D13" s="97"/>
      <c r="E13" s="94">
        <f>IF(ISNA(VLOOKUP(A13,[5]!SFACBud18_LU,6,FALSE)) = TRUE, 0, VLOOKUP(A13,[5]!SFACBud18_LU,6,FALSE))</f>
        <v>0</v>
      </c>
      <c r="F13" s="82">
        <f>IF(ISNA(VLOOKUP(A13,[5]!SFACBud18_LU,6,FALSE)) = TRUE, 0, VLOOKUP(A13,[5]!SFACBud18_LU,6,FALSE))</f>
        <v>0</v>
      </c>
      <c r="G13" s="17">
        <v>0</v>
      </c>
      <c r="I13" t="s">
        <v>150</v>
      </c>
    </row>
    <row r="14" spans="1:10" x14ac:dyDescent="0.25">
      <c r="A14" s="77" t="str">
        <f t="shared" si="0"/>
        <v>H0232</v>
      </c>
      <c r="B14" s="21" t="s">
        <v>102</v>
      </c>
      <c r="C14" s="95"/>
      <c r="D14" s="97"/>
      <c r="E14" s="98"/>
      <c r="F14" s="84" t="s">
        <v>137</v>
      </c>
      <c r="G14" s="81"/>
      <c r="I14" t="s">
        <v>150</v>
      </c>
    </row>
    <row r="15" spans="1:10" x14ac:dyDescent="0.25">
      <c r="A15" s="77" t="str">
        <f t="shared" si="0"/>
        <v>H0232</v>
      </c>
      <c r="B15" s="21" t="s">
        <v>103</v>
      </c>
      <c r="C15" s="95"/>
      <c r="D15" s="99"/>
      <c r="E15" s="95"/>
      <c r="F15" s="83"/>
      <c r="G15" s="22"/>
      <c r="I15" t="s">
        <v>150</v>
      </c>
    </row>
    <row r="16" spans="1:10" ht="15.75" customHeight="1" x14ac:dyDescent="0.25">
      <c r="A16" s="77" t="str">
        <f t="shared" si="0"/>
        <v>H0232</v>
      </c>
      <c r="B16" s="20" t="s">
        <v>24</v>
      </c>
      <c r="C16" s="95"/>
      <c r="D16" s="99">
        <v>0</v>
      </c>
      <c r="E16" s="95"/>
      <c r="F16" s="83">
        <f>IF(ISNA(VLOOKUP(A16,[5]!SFACBud18_LU,8,FALSE)) = TRUE, 0, VLOOKUP(A16,[5]!SFACBud18_LU,8,FALSE))</f>
        <v>0</v>
      </c>
      <c r="G16" s="22"/>
      <c r="I16" t="s">
        <v>150</v>
      </c>
    </row>
    <row r="17" spans="1:11" x14ac:dyDescent="0.25">
      <c r="B17" s="20"/>
      <c r="C17" s="100"/>
      <c r="D17" s="100"/>
      <c r="E17" s="100"/>
      <c r="F17" s="24"/>
      <c r="G17" s="23"/>
      <c r="I17" t="s">
        <v>150</v>
      </c>
    </row>
    <row r="18" spans="1:11" ht="17.25" customHeight="1" x14ac:dyDescent="0.25">
      <c r="B18" s="25" t="s">
        <v>17</v>
      </c>
      <c r="C18" s="92"/>
      <c r="D18" s="99"/>
      <c r="E18" s="92"/>
      <c r="F18" s="15"/>
      <c r="G18" s="16"/>
      <c r="I18" t="s">
        <v>150</v>
      </c>
    </row>
    <row r="19" spans="1:11" x14ac:dyDescent="0.25">
      <c r="A19" s="77" t="str">
        <f t="shared" ref="A19:A27" si="1">CONCATENATE(I19,"-",J19)</f>
        <v>H0232-</v>
      </c>
      <c r="B19" s="26" t="s">
        <v>19</v>
      </c>
      <c r="C19" s="92"/>
      <c r="D19" s="99"/>
      <c r="E19" s="92"/>
      <c r="F19" s="15"/>
      <c r="G19" s="16"/>
      <c r="I19" t="s">
        <v>150</v>
      </c>
    </row>
    <row r="20" spans="1:11" x14ac:dyDescent="0.25">
      <c r="A20" s="77" t="str">
        <f t="shared" si="1"/>
        <v>H0232-</v>
      </c>
      <c r="B20" s="26" t="s">
        <v>18</v>
      </c>
      <c r="C20" s="92"/>
      <c r="D20" s="99"/>
      <c r="E20" s="92"/>
      <c r="F20" s="15"/>
      <c r="G20" s="16"/>
      <c r="I20" t="s">
        <v>150</v>
      </c>
    </row>
    <row r="21" spans="1:11" x14ac:dyDescent="0.25">
      <c r="A21" s="77" t="str">
        <f t="shared" ref="A21" si="2">CONCATENATE(I21,"-",J21)</f>
        <v>H0232-0-SALES_SERV_E&amp;G</v>
      </c>
      <c r="B21" s="26" t="s">
        <v>149</v>
      </c>
      <c r="C21" s="92"/>
      <c r="D21" s="99"/>
      <c r="E21" s="92"/>
      <c r="F21" s="15"/>
      <c r="G21" s="16"/>
      <c r="I21" t="s">
        <v>150</v>
      </c>
      <c r="J21" t="s">
        <v>132</v>
      </c>
    </row>
    <row r="22" spans="1:11" x14ac:dyDescent="0.25">
      <c r="A22" s="77" t="str">
        <f t="shared" si="1"/>
        <v>H0232-0-SALES_SRV_AUXILIARY</v>
      </c>
      <c r="B22" s="27" t="s">
        <v>98</v>
      </c>
      <c r="C22" s="92"/>
      <c r="D22" s="94"/>
      <c r="E22" s="92"/>
      <c r="F22" s="15"/>
      <c r="G22" s="16"/>
      <c r="I22" t="s">
        <v>150</v>
      </c>
      <c r="J22" t="s">
        <v>148</v>
      </c>
    </row>
    <row r="23" spans="1:11" x14ac:dyDescent="0.25">
      <c r="A23" s="77" t="str">
        <f t="shared" si="1"/>
        <v>H0232-0-SALES_SRV_EVENTS</v>
      </c>
      <c r="B23" s="27" t="s">
        <v>99</v>
      </c>
      <c r="C23" s="92"/>
      <c r="D23" s="99"/>
      <c r="E23" s="92"/>
      <c r="F23" s="15"/>
      <c r="G23" s="16"/>
      <c r="I23" t="s">
        <v>150</v>
      </c>
      <c r="J23" t="s">
        <v>151</v>
      </c>
    </row>
    <row r="24" spans="1:11" x14ac:dyDescent="0.25">
      <c r="A24" s="77" t="str">
        <f t="shared" si="1"/>
        <v>H0232-0-FACILITY &amp; EQPT RENTAL</v>
      </c>
      <c r="B24" s="27" t="s">
        <v>100</v>
      </c>
      <c r="C24" s="92"/>
      <c r="D24" s="94"/>
      <c r="E24" s="92"/>
      <c r="F24" s="15"/>
      <c r="G24" s="16"/>
      <c r="I24" t="s">
        <v>150</v>
      </c>
      <c r="J24" s="85" t="s">
        <v>152</v>
      </c>
    </row>
    <row r="25" spans="1:11" x14ac:dyDescent="0.25">
      <c r="A25" s="77" t="str">
        <f t="shared" si="1"/>
        <v>H0232-0-PRIVATE GIFTS</v>
      </c>
      <c r="B25" s="28" t="s">
        <v>25</v>
      </c>
      <c r="C25" s="92"/>
      <c r="D25" s="94"/>
      <c r="E25" s="92"/>
      <c r="F25" s="15"/>
      <c r="G25" s="16"/>
      <c r="I25" t="s">
        <v>150</v>
      </c>
      <c r="J25" t="s">
        <v>133</v>
      </c>
    </row>
    <row r="26" spans="1:11" x14ac:dyDescent="0.25">
      <c r="A26" s="77" t="str">
        <f t="shared" si="1"/>
        <v>H0232-</v>
      </c>
      <c r="B26" s="28" t="s">
        <v>155</v>
      </c>
      <c r="C26" s="92"/>
      <c r="D26" s="94"/>
      <c r="E26" s="92"/>
      <c r="F26" s="15"/>
      <c r="G26" s="16"/>
      <c r="I26" t="s">
        <v>150</v>
      </c>
    </row>
    <row r="27" spans="1:11" x14ac:dyDescent="0.25">
      <c r="A27" s="77" t="str">
        <f t="shared" si="1"/>
        <v>H0232-0-REVENUE/GRANTS</v>
      </c>
      <c r="B27" s="26" t="s">
        <v>26</v>
      </c>
      <c r="C27" s="92"/>
      <c r="D27" s="101"/>
      <c r="E27" s="92"/>
      <c r="F27" s="15"/>
      <c r="G27" s="16"/>
      <c r="I27" t="s">
        <v>150</v>
      </c>
      <c r="J27" t="s">
        <v>134</v>
      </c>
    </row>
    <row r="28" spans="1:11" x14ac:dyDescent="0.25">
      <c r="B28" s="29"/>
      <c r="C28" s="92"/>
      <c r="D28" s="99"/>
      <c r="E28" s="92"/>
      <c r="F28" s="15"/>
      <c r="G28" s="16"/>
      <c r="I28" t="s">
        <v>150</v>
      </c>
    </row>
    <row r="29" spans="1:11" x14ac:dyDescent="0.25">
      <c r="B29" s="30" t="s">
        <v>0</v>
      </c>
      <c r="C29" s="100"/>
      <c r="D29" s="99"/>
      <c r="E29" s="100"/>
      <c r="F29" s="24"/>
      <c r="G29" s="16"/>
      <c r="I29" t="s">
        <v>150</v>
      </c>
    </row>
    <row r="30" spans="1:11" x14ac:dyDescent="0.25">
      <c r="A30" s="77" t="str">
        <f>CONCATENATE(I30,"-",J30)</f>
        <v>-0-STUDENT/SC FEE</v>
      </c>
      <c r="B30" s="20" t="s">
        <v>20</v>
      </c>
      <c r="C30" s="100"/>
      <c r="D30" s="101"/>
      <c r="E30" s="100"/>
      <c r="F30" s="24"/>
      <c r="G30" s="16"/>
      <c r="I30" s="88"/>
      <c r="J30" s="89" t="s">
        <v>138</v>
      </c>
      <c r="K30" s="88" t="s">
        <v>140</v>
      </c>
    </row>
    <row r="31" spans="1:11" x14ac:dyDescent="0.25">
      <c r="A31" s="77" t="str">
        <f t="shared" ref="A31:A32" si="3">CONCATENATE(I31,"-",J31)</f>
        <v>-0-REVENUE/OTHER</v>
      </c>
      <c r="B31" s="31" t="s">
        <v>105</v>
      </c>
      <c r="C31" s="92"/>
      <c r="D31" s="101"/>
      <c r="E31" s="92"/>
      <c r="F31" s="15"/>
      <c r="G31" s="16"/>
      <c r="I31" s="88"/>
      <c r="J31" s="88" t="s">
        <v>135</v>
      </c>
      <c r="K31" s="88" t="s">
        <v>141</v>
      </c>
    </row>
    <row r="32" spans="1:11" x14ac:dyDescent="0.25">
      <c r="A32" s="77" t="str">
        <f t="shared" si="3"/>
        <v>H0232-0-REC FACILITY FEE</v>
      </c>
      <c r="B32" s="31" t="s">
        <v>106</v>
      </c>
      <c r="C32" s="92"/>
      <c r="D32" s="94"/>
      <c r="E32" s="92"/>
      <c r="F32" s="15"/>
      <c r="G32" s="16"/>
      <c r="I32" t="s">
        <v>150</v>
      </c>
      <c r="J32" s="85" t="s">
        <v>139</v>
      </c>
    </row>
    <row r="33" spans="1:12" x14ac:dyDescent="0.25">
      <c r="B33" s="31"/>
      <c r="C33" s="92"/>
      <c r="D33" s="99"/>
      <c r="E33" s="92"/>
      <c r="F33" s="15"/>
      <c r="G33" s="16"/>
      <c r="I33" t="s">
        <v>150</v>
      </c>
    </row>
    <row r="34" spans="1:12" x14ac:dyDescent="0.25">
      <c r="B34" s="20"/>
      <c r="C34" s="92"/>
      <c r="D34" s="99"/>
      <c r="E34" s="92"/>
      <c r="F34" s="15"/>
      <c r="G34" s="16"/>
      <c r="I34" t="s">
        <v>150</v>
      </c>
    </row>
    <row r="35" spans="1:12" x14ac:dyDescent="0.25">
      <c r="B35" s="32" t="s">
        <v>113</v>
      </c>
      <c r="C35" s="102">
        <f>SUM(C10:C34)</f>
        <v>0</v>
      </c>
      <c r="D35" s="102">
        <f>SUM(D10:D34)</f>
        <v>0</v>
      </c>
      <c r="E35" s="102">
        <f>SUM(E10:E34)</f>
        <v>0</v>
      </c>
      <c r="F35" s="73">
        <f>SUM(F10:F34)</f>
        <v>0</v>
      </c>
      <c r="G35" s="74">
        <f>SUM(G10:G34)</f>
        <v>0</v>
      </c>
      <c r="I35" t="s">
        <v>150</v>
      </c>
    </row>
    <row r="36" spans="1:12" x14ac:dyDescent="0.25">
      <c r="B36" s="33"/>
      <c r="C36" s="103"/>
      <c r="D36" s="103"/>
      <c r="E36" s="103"/>
      <c r="F36" s="34"/>
      <c r="G36" s="57"/>
      <c r="I36" t="s">
        <v>150</v>
      </c>
    </row>
    <row r="37" spans="1:12" x14ac:dyDescent="0.25">
      <c r="B37" s="59" t="s">
        <v>1</v>
      </c>
      <c r="C37" s="93"/>
      <c r="D37" s="93"/>
      <c r="E37" s="93"/>
      <c r="F37" s="16"/>
      <c r="G37" s="16"/>
      <c r="I37" t="s">
        <v>150</v>
      </c>
    </row>
    <row r="38" spans="1:12" x14ac:dyDescent="0.25">
      <c r="A38" s="77" t="str">
        <f>CONCATENATE(I38,"-",J38)</f>
        <v>-0-WAIVERS EXPENSES</v>
      </c>
      <c r="B38" s="60" t="s">
        <v>22</v>
      </c>
      <c r="C38" s="92"/>
      <c r="D38" s="94"/>
      <c r="E38" s="92"/>
      <c r="F38" s="15"/>
      <c r="G38" s="16"/>
      <c r="I38" s="88"/>
      <c r="J38" s="89" t="s">
        <v>147</v>
      </c>
      <c r="K38" s="88" t="s">
        <v>140</v>
      </c>
    </row>
    <row r="39" spans="1:12" x14ac:dyDescent="0.25">
      <c r="A39" s="77" t="str">
        <f t="shared" ref="A39:A41" si="4">CONCATENATE(I39,"-",J39)</f>
        <v>-</v>
      </c>
      <c r="B39" s="60" t="s">
        <v>21</v>
      </c>
      <c r="C39" s="92"/>
      <c r="D39" s="94"/>
      <c r="E39" s="92"/>
      <c r="F39" s="15"/>
      <c r="G39" s="16"/>
      <c r="I39" s="88"/>
      <c r="J39" s="89"/>
      <c r="K39" s="88" t="s">
        <v>141</v>
      </c>
    </row>
    <row r="40" spans="1:12" x14ac:dyDescent="0.25">
      <c r="A40" s="77" t="str">
        <f t="shared" si="4"/>
        <v>H0232-0-WAIVERS EXPENSES</v>
      </c>
      <c r="B40" s="60" t="s">
        <v>107</v>
      </c>
      <c r="C40" s="92"/>
      <c r="D40" s="94"/>
      <c r="E40" s="92"/>
      <c r="F40" s="15"/>
      <c r="G40" s="16"/>
      <c r="I40" t="s">
        <v>150</v>
      </c>
      <c r="J40" s="85" t="s">
        <v>147</v>
      </c>
    </row>
    <row r="41" spans="1:12" x14ac:dyDescent="0.25">
      <c r="A41" s="77" t="str">
        <f t="shared" si="4"/>
        <v>H0232-0-BAD DEBTS-OTHER-REV</v>
      </c>
      <c r="B41" s="60" t="s">
        <v>143</v>
      </c>
      <c r="C41" s="92"/>
      <c r="D41" s="94"/>
      <c r="E41" s="92"/>
      <c r="F41" s="15"/>
      <c r="G41" s="16"/>
      <c r="I41" t="s">
        <v>150</v>
      </c>
      <c r="J41" s="85" t="s">
        <v>146</v>
      </c>
    </row>
    <row r="42" spans="1:12" x14ac:dyDescent="0.25">
      <c r="B42" s="58" t="s">
        <v>112</v>
      </c>
      <c r="C42" s="104">
        <f>+SUM(C38:C41)</f>
        <v>0</v>
      </c>
      <c r="D42" s="104">
        <f>+SUM(D38:D41)</f>
        <v>0</v>
      </c>
      <c r="E42" s="104">
        <f>+SUM(E38:E41)</f>
        <v>0</v>
      </c>
      <c r="F42" s="72">
        <f>+SUM(F38:F41)</f>
        <v>0</v>
      </c>
      <c r="G42" s="72">
        <f>+SUM(G38:G41)</f>
        <v>0</v>
      </c>
      <c r="I42" t="s">
        <v>150</v>
      </c>
      <c r="L42" s="90"/>
    </row>
    <row r="43" spans="1:12" x14ac:dyDescent="0.25">
      <c r="B43" s="35"/>
      <c r="C43" s="103"/>
      <c r="D43" s="103"/>
      <c r="E43" s="103"/>
      <c r="F43" s="34"/>
      <c r="G43" s="34"/>
    </row>
    <row r="44" spans="1:12" ht="16.5" thickBot="1" x14ac:dyDescent="0.3">
      <c r="B44" s="36" t="s">
        <v>2</v>
      </c>
      <c r="C44" s="105">
        <f>+C35-C42</f>
        <v>0</v>
      </c>
      <c r="D44" s="105">
        <f>+D35-D42</f>
        <v>0</v>
      </c>
      <c r="E44" s="105">
        <f>+E35-E42</f>
        <v>0</v>
      </c>
      <c r="F44" s="69">
        <f>+F35-F42</f>
        <v>0</v>
      </c>
      <c r="G44" s="69">
        <f>+G35-G42</f>
        <v>0</v>
      </c>
      <c r="L44" s="90"/>
    </row>
    <row r="45" spans="1:12" ht="16.5" thickTop="1" x14ac:dyDescent="0.25">
      <c r="B45" s="37"/>
      <c r="C45" s="103"/>
      <c r="D45" s="103"/>
      <c r="E45" s="103"/>
      <c r="F45" s="34"/>
      <c r="G45" s="34"/>
    </row>
    <row r="46" spans="1:12" x14ac:dyDescent="0.25">
      <c r="B46" s="41"/>
      <c r="C46" s="106"/>
      <c r="D46" s="106"/>
      <c r="E46" s="106"/>
      <c r="F46" s="42"/>
      <c r="G46" s="42"/>
    </row>
    <row r="47" spans="1:12" ht="31.5" x14ac:dyDescent="0.25">
      <c r="B47" s="43" t="s">
        <v>3</v>
      </c>
      <c r="C47" s="107" t="str">
        <f>C9</f>
        <v>Approved Budget  2020-2021</v>
      </c>
      <c r="D47" s="91" t="str">
        <f>D9</f>
        <v>Actuals for     2020-2021</v>
      </c>
      <c r="E47" s="91" t="str">
        <f>E9</f>
        <v>Approved Budget  2021-2022</v>
      </c>
      <c r="F47" s="13" t="str">
        <f>F9</f>
        <v>Projected Actuals for  2021-2022</v>
      </c>
      <c r="G47" s="13" t="str">
        <f>G9</f>
        <v>Budget Request for  2022-2023</v>
      </c>
    </row>
    <row r="48" spans="1:12" x14ac:dyDescent="0.25">
      <c r="B48" s="44" t="s">
        <v>4</v>
      </c>
      <c r="C48" s="108"/>
      <c r="D48" s="99"/>
      <c r="E48" s="99"/>
      <c r="F48" s="23"/>
      <c r="G48" s="23"/>
      <c r="I48" t="s">
        <v>150</v>
      </c>
    </row>
    <row r="49" spans="1:10" x14ac:dyDescent="0.25">
      <c r="A49" s="77" t="str">
        <f t="shared" ref="A49:A57" si="5">CONCATENATE(I49,"-",J49)</f>
        <v>H0232-1-S/W EXEMPT</v>
      </c>
      <c r="B49" s="45" t="s">
        <v>5</v>
      </c>
      <c r="C49" s="109"/>
      <c r="D49" s="94"/>
      <c r="E49" s="109"/>
      <c r="F49" s="46"/>
      <c r="G49" s="23"/>
      <c r="I49" t="s">
        <v>150</v>
      </c>
      <c r="J49" s="5" t="s">
        <v>28</v>
      </c>
    </row>
    <row r="50" spans="1:10" x14ac:dyDescent="0.25">
      <c r="A50" s="77" t="str">
        <f t="shared" si="5"/>
        <v>H0232-1-S/W NON-EXEMPT</v>
      </c>
      <c r="B50" s="45" t="s">
        <v>122</v>
      </c>
      <c r="C50" s="109"/>
      <c r="D50" s="94"/>
      <c r="E50" s="109"/>
      <c r="F50" s="46"/>
      <c r="G50" s="23"/>
      <c r="I50" t="s">
        <v>150</v>
      </c>
      <c r="J50" s="5" t="s">
        <v>30</v>
      </c>
    </row>
    <row r="51" spans="1:10" x14ac:dyDescent="0.25">
      <c r="A51" s="77" t="str">
        <f t="shared" si="5"/>
        <v>H0232-1-S/W STUDENT</v>
      </c>
      <c r="B51" s="45" t="s">
        <v>123</v>
      </c>
      <c r="C51" s="109"/>
      <c r="D51" s="94"/>
      <c r="E51" s="109"/>
      <c r="F51" s="46"/>
      <c r="G51" s="23"/>
      <c r="I51" t="s">
        <v>150</v>
      </c>
      <c r="J51" s="5" t="s">
        <v>31</v>
      </c>
    </row>
    <row r="52" spans="1:10" x14ac:dyDescent="0.25">
      <c r="A52" s="77" t="str">
        <f t="shared" si="5"/>
        <v>H0232-1-S/W GRAD ASST</v>
      </c>
      <c r="B52" s="45" t="s">
        <v>124</v>
      </c>
      <c r="C52" s="109"/>
      <c r="D52" s="94"/>
      <c r="E52" s="109"/>
      <c r="F52" s="46"/>
      <c r="G52" s="23"/>
      <c r="I52" t="s">
        <v>150</v>
      </c>
      <c r="J52" s="5" t="s">
        <v>29</v>
      </c>
    </row>
    <row r="53" spans="1:10" x14ac:dyDescent="0.25">
      <c r="A53" s="77" t="str">
        <f t="shared" si="5"/>
        <v>H0232-</v>
      </c>
      <c r="B53" s="45" t="s">
        <v>125</v>
      </c>
      <c r="C53" s="109"/>
      <c r="D53" s="94"/>
      <c r="E53" s="109"/>
      <c r="F53" s="46"/>
      <c r="G53" s="23"/>
      <c r="I53" t="s">
        <v>150</v>
      </c>
    </row>
    <row r="54" spans="1:10" x14ac:dyDescent="0.25">
      <c r="A54" s="77" t="str">
        <f t="shared" si="5"/>
        <v>H0232-2-S/W LONGEVITY</v>
      </c>
      <c r="B54" s="45" t="s">
        <v>121</v>
      </c>
      <c r="C54" s="109"/>
      <c r="D54" s="94"/>
      <c r="E54" s="109"/>
      <c r="F54" s="47"/>
      <c r="G54" s="23"/>
      <c r="I54" t="s">
        <v>150</v>
      </c>
      <c r="J54" s="5" t="s">
        <v>32</v>
      </c>
    </row>
    <row r="55" spans="1:10" x14ac:dyDescent="0.25">
      <c r="A55" s="77" t="str">
        <f t="shared" si="5"/>
        <v>H0232-2-GRAD INSURANCE STIPEND</v>
      </c>
      <c r="B55" s="76" t="s">
        <v>120</v>
      </c>
      <c r="C55" s="109"/>
      <c r="D55" s="94"/>
      <c r="E55" s="109"/>
      <c r="F55" s="23"/>
      <c r="G55" s="23"/>
      <c r="I55" t="s">
        <v>150</v>
      </c>
      <c r="J55" s="80" t="s">
        <v>136</v>
      </c>
    </row>
    <row r="56" spans="1:10" x14ac:dyDescent="0.25">
      <c r="A56" s="77" t="str">
        <f t="shared" si="5"/>
        <v>H0232-2-S/W SHIFT DIFFERENTIAL</v>
      </c>
      <c r="B56" s="45" t="s">
        <v>127</v>
      </c>
      <c r="C56" s="109"/>
      <c r="D56" s="94"/>
      <c r="E56" s="109"/>
      <c r="F56" s="23"/>
      <c r="G56" s="23"/>
      <c r="I56" t="s">
        <v>150</v>
      </c>
      <c r="J56" s="5" t="s">
        <v>34</v>
      </c>
    </row>
    <row r="57" spans="1:10" x14ac:dyDescent="0.25">
      <c r="A57" s="77" t="str">
        <f t="shared" si="5"/>
        <v>H0232-2-S/W OVERTIME</v>
      </c>
      <c r="B57" s="48" t="s">
        <v>126</v>
      </c>
      <c r="C57" s="109"/>
      <c r="D57" s="94"/>
      <c r="E57" s="109"/>
      <c r="F57" s="23"/>
      <c r="G57" s="23"/>
      <c r="I57" t="s">
        <v>150</v>
      </c>
      <c r="J57" s="5" t="s">
        <v>33</v>
      </c>
    </row>
    <row r="58" spans="1:10" x14ac:dyDescent="0.25">
      <c r="B58" s="49" t="s">
        <v>116</v>
      </c>
      <c r="C58" s="110">
        <f>SUM(C49:C57)</f>
        <v>0</v>
      </c>
      <c r="D58" s="110">
        <f>SUM(D49:D57)</f>
        <v>0</v>
      </c>
      <c r="E58" s="110">
        <f>SUM(E49:E57)</f>
        <v>0</v>
      </c>
      <c r="F58" s="71">
        <f>SUM(F49:F57)</f>
        <v>0</v>
      </c>
      <c r="G58" s="71">
        <f>SUM(G49:G57)</f>
        <v>0</v>
      </c>
      <c r="I58" t="s">
        <v>150</v>
      </c>
    </row>
    <row r="59" spans="1:10" ht="14.25" customHeight="1" x14ac:dyDescent="0.25">
      <c r="B59" s="49"/>
      <c r="C59" s="111"/>
      <c r="D59" s="39"/>
      <c r="E59" s="39"/>
      <c r="F59" s="11"/>
      <c r="G59" s="11"/>
      <c r="I59" t="s">
        <v>150</v>
      </c>
    </row>
    <row r="60" spans="1:10" x14ac:dyDescent="0.25">
      <c r="A60" s="77" t="str">
        <f t="shared" ref="A60" si="6">CONCATENATE(I60,"-",J60)</f>
        <v>H0232-3-FRINGE BENEFIT</v>
      </c>
      <c r="B60" s="66" t="s">
        <v>115</v>
      </c>
      <c r="C60" s="112"/>
      <c r="D60" s="113"/>
      <c r="E60" s="112"/>
      <c r="F60" s="70">
        <f>SUM((F49+F50+F54)*35%)+(F51*1%)</f>
        <v>0</v>
      </c>
      <c r="G60" s="70">
        <f>SUM((G49+G50+G54)*35%)+(G51*1%)</f>
        <v>0</v>
      </c>
      <c r="I60" t="s">
        <v>150</v>
      </c>
      <c r="J60" t="s">
        <v>130</v>
      </c>
    </row>
    <row r="61" spans="1:10" ht="12.75" customHeight="1" x14ac:dyDescent="0.25">
      <c r="B61" s="49"/>
      <c r="C61" s="111"/>
      <c r="D61" s="39"/>
      <c r="E61" s="39"/>
      <c r="F61" s="11"/>
      <c r="G61" s="11"/>
      <c r="I61" t="s">
        <v>150</v>
      </c>
    </row>
    <row r="62" spans="1:10" x14ac:dyDescent="0.25">
      <c r="A62" s="77" t="str">
        <f t="shared" ref="A62:A95" si="7">CONCATENATE(I62,"-",J62)</f>
        <v>H0232-</v>
      </c>
      <c r="B62" s="43" t="s">
        <v>6</v>
      </c>
      <c r="C62" s="99"/>
      <c r="D62" s="99"/>
      <c r="E62" s="99"/>
      <c r="F62" s="23"/>
      <c r="G62" s="23"/>
      <c r="I62" t="s">
        <v>150</v>
      </c>
    </row>
    <row r="63" spans="1:10" ht="23.25" customHeight="1" x14ac:dyDescent="0.25">
      <c r="A63" s="77" t="str">
        <f t="shared" si="7"/>
        <v>H0232-ADVERTISING</v>
      </c>
      <c r="B63" s="50" t="s">
        <v>68</v>
      </c>
      <c r="C63" s="94"/>
      <c r="D63" s="94"/>
      <c r="E63" s="94"/>
      <c r="F63" s="94"/>
      <c r="G63" s="94"/>
      <c r="I63" t="s">
        <v>150</v>
      </c>
      <c r="J63" s="5" t="s">
        <v>35</v>
      </c>
    </row>
    <row r="64" spans="1:10" ht="15.75" customHeight="1" x14ac:dyDescent="0.25">
      <c r="A64" s="77" t="str">
        <f t="shared" si="7"/>
        <v>H0232-AWARDS</v>
      </c>
      <c r="B64" s="51" t="s">
        <v>69</v>
      </c>
      <c r="C64" s="94"/>
      <c r="D64" s="94"/>
      <c r="E64" s="94"/>
      <c r="F64" s="94"/>
      <c r="G64" s="94"/>
      <c r="I64" t="s">
        <v>150</v>
      </c>
      <c r="J64" s="5" t="s">
        <v>36</v>
      </c>
    </row>
    <row r="65" spans="1:12" x14ac:dyDescent="0.25">
      <c r="A65" s="77" t="str">
        <f t="shared" si="7"/>
        <v>H0232-BUSINESS MEALS</v>
      </c>
      <c r="B65" s="52" t="s">
        <v>70</v>
      </c>
      <c r="C65" s="94"/>
      <c r="D65" s="94"/>
      <c r="E65" s="94"/>
      <c r="F65" s="94"/>
      <c r="G65" s="94"/>
      <c r="I65" t="s">
        <v>150</v>
      </c>
      <c r="J65" s="5" t="s">
        <v>37</v>
      </c>
    </row>
    <row r="66" spans="1:12" x14ac:dyDescent="0.25">
      <c r="A66" s="77" t="str">
        <f t="shared" si="7"/>
        <v>H0232-CLINICAL/LAB SUPPLIES</v>
      </c>
      <c r="B66" s="51" t="s">
        <v>71</v>
      </c>
      <c r="C66" s="94"/>
      <c r="D66" s="94"/>
      <c r="E66" s="94"/>
      <c r="F66" s="94"/>
      <c r="G66" s="94"/>
      <c r="I66" t="s">
        <v>150</v>
      </c>
      <c r="J66" s="5" t="s">
        <v>38</v>
      </c>
    </row>
    <row r="67" spans="1:12" x14ac:dyDescent="0.25">
      <c r="A67" s="77" t="str">
        <f t="shared" si="7"/>
        <v>H0232-COMPETITION FEES</v>
      </c>
      <c r="B67" s="51" t="s">
        <v>72</v>
      </c>
      <c r="C67" s="94"/>
      <c r="D67" s="94"/>
      <c r="E67" s="94"/>
      <c r="F67" s="94"/>
      <c r="G67" s="94"/>
      <c r="I67" t="s">
        <v>150</v>
      </c>
      <c r="J67" s="5" t="s">
        <v>39</v>
      </c>
    </row>
    <row r="68" spans="1:12" x14ac:dyDescent="0.25">
      <c r="A68" s="77" t="str">
        <f t="shared" si="7"/>
        <v>H0232-COMPUTER/HW/SW SUPPLIES/REPAIRS</v>
      </c>
      <c r="B68" s="51" t="s">
        <v>73</v>
      </c>
      <c r="C68" s="94"/>
      <c r="D68" s="94"/>
      <c r="E68" s="94"/>
      <c r="F68" s="94"/>
      <c r="G68" s="94"/>
      <c r="I68" t="s">
        <v>150</v>
      </c>
      <c r="J68" s="5" t="s">
        <v>40</v>
      </c>
    </row>
    <row r="69" spans="1:12" x14ac:dyDescent="0.25">
      <c r="A69" s="77" t="str">
        <f t="shared" si="7"/>
        <v>H0232-CONSTRUCTION/RENOVATION</v>
      </c>
      <c r="B69" s="51" t="s">
        <v>74</v>
      </c>
      <c r="C69" s="94"/>
      <c r="D69" s="94"/>
      <c r="E69" s="94"/>
      <c r="F69" s="94"/>
      <c r="G69" s="94"/>
      <c r="I69" t="s">
        <v>150</v>
      </c>
      <c r="J69" s="5" t="s">
        <v>41</v>
      </c>
    </row>
    <row r="70" spans="1:12" x14ac:dyDescent="0.25">
      <c r="A70" s="77" t="str">
        <f t="shared" si="7"/>
        <v>H0232-CONSULTING SERVICES</v>
      </c>
      <c r="B70" s="51" t="s">
        <v>75</v>
      </c>
      <c r="C70" s="94"/>
      <c r="D70" s="94"/>
      <c r="E70" s="94"/>
      <c r="F70" s="94"/>
      <c r="G70" s="94"/>
      <c r="I70" t="s">
        <v>150</v>
      </c>
      <c r="J70" s="5" t="s">
        <v>42</v>
      </c>
    </row>
    <row r="71" spans="1:12" x14ac:dyDescent="0.25">
      <c r="A71" s="77" t="str">
        <f t="shared" si="7"/>
        <v>H0232-COST OF GOODS SOLD</v>
      </c>
      <c r="B71" s="51" t="s">
        <v>76</v>
      </c>
      <c r="C71" s="94"/>
      <c r="D71" s="94"/>
      <c r="E71" s="94"/>
      <c r="F71" s="94"/>
      <c r="G71" s="94"/>
      <c r="I71" t="s">
        <v>150</v>
      </c>
      <c r="J71" s="5" t="s">
        <v>43</v>
      </c>
    </row>
    <row r="72" spans="1:12" x14ac:dyDescent="0.25">
      <c r="A72" s="77" t="str">
        <f t="shared" si="7"/>
        <v>H0232-FACILITIES WORK ORDERS</v>
      </c>
      <c r="B72" s="51" t="s">
        <v>77</v>
      </c>
      <c r="C72" s="94"/>
      <c r="D72" s="94"/>
      <c r="E72" s="94"/>
      <c r="F72" s="94"/>
      <c r="G72" s="94"/>
      <c r="I72" t="s">
        <v>150</v>
      </c>
      <c r="J72" s="5" t="s">
        <v>44</v>
      </c>
    </row>
    <row r="73" spans="1:12" x14ac:dyDescent="0.25">
      <c r="A73" s="77" t="str">
        <f t="shared" si="7"/>
        <v>H0232-FINANCIAL/LEGAL</v>
      </c>
      <c r="B73" s="51" t="s">
        <v>78</v>
      </c>
      <c r="C73" s="94"/>
      <c r="D73" s="94"/>
      <c r="E73" s="94"/>
      <c r="F73" s="94"/>
      <c r="G73" s="94"/>
      <c r="I73" t="s">
        <v>150</v>
      </c>
      <c r="J73" s="5" t="s">
        <v>45</v>
      </c>
    </row>
    <row r="74" spans="1:12" x14ac:dyDescent="0.25">
      <c r="A74" s="77" t="str">
        <f t="shared" si="7"/>
        <v>H0232-OFFICE/GENERAL SUPPLIES</v>
      </c>
      <c r="B74" s="51" t="s">
        <v>79</v>
      </c>
      <c r="C74" s="94"/>
      <c r="D74" s="94"/>
      <c r="E74" s="94"/>
      <c r="F74" s="94"/>
      <c r="G74" s="94"/>
      <c r="I74" t="s">
        <v>150</v>
      </c>
      <c r="J74" s="5" t="s">
        <v>46</v>
      </c>
    </row>
    <row r="75" spans="1:12" x14ac:dyDescent="0.25">
      <c r="A75" s="77" t="str">
        <f t="shared" si="7"/>
        <v>H0232-OTHER EXPENSE</v>
      </c>
      <c r="B75" s="51" t="s">
        <v>80</v>
      </c>
      <c r="C75" s="94"/>
      <c r="D75" s="94"/>
      <c r="E75" s="94"/>
      <c r="F75" s="94"/>
      <c r="G75" s="94"/>
      <c r="I75" t="s">
        <v>150</v>
      </c>
      <c r="J75" s="5" t="s">
        <v>47</v>
      </c>
    </row>
    <row r="76" spans="1:12" x14ac:dyDescent="0.25">
      <c r="A76" s="77" t="str">
        <f t="shared" si="7"/>
        <v>H0232-PARTS/FURNITURE</v>
      </c>
      <c r="B76" s="51" t="s">
        <v>81</v>
      </c>
      <c r="C76" s="94"/>
      <c r="D76" s="94"/>
      <c r="E76" s="94"/>
      <c r="F76" s="94"/>
      <c r="G76" s="94"/>
      <c r="I76" t="s">
        <v>150</v>
      </c>
      <c r="J76" s="5" t="s">
        <v>48</v>
      </c>
    </row>
    <row r="77" spans="1:12" x14ac:dyDescent="0.25">
      <c r="A77" s="77" t="str">
        <f t="shared" si="7"/>
        <v>H0232-PRINTING/POSTAL/FREIGHT</v>
      </c>
      <c r="B77" s="51" t="s">
        <v>82</v>
      </c>
      <c r="C77" s="94"/>
      <c r="D77" s="94"/>
      <c r="E77" s="94"/>
      <c r="F77" s="94"/>
      <c r="G77" s="94"/>
      <c r="I77" t="s">
        <v>150</v>
      </c>
      <c r="J77" s="5" t="s">
        <v>49</v>
      </c>
    </row>
    <row r="78" spans="1:12" x14ac:dyDescent="0.25">
      <c r="A78" s="77" t="str">
        <f t="shared" si="7"/>
        <v>H0232-PROFESSIONAL DEVELOPMENT</v>
      </c>
      <c r="B78" s="51" t="s">
        <v>83</v>
      </c>
      <c r="C78" s="94"/>
      <c r="D78" s="94"/>
      <c r="E78" s="94"/>
      <c r="F78" s="94"/>
      <c r="G78" s="94"/>
      <c r="I78" t="s">
        <v>150</v>
      </c>
      <c r="J78" s="5" t="s">
        <v>50</v>
      </c>
      <c r="L78" s="5"/>
    </row>
    <row r="79" spans="1:12" x14ac:dyDescent="0.25">
      <c r="A79" s="77" t="str">
        <f t="shared" si="7"/>
        <v>H0232-PROGRAMS/EVENTS</v>
      </c>
      <c r="B79" s="51" t="s">
        <v>84</v>
      </c>
      <c r="C79" s="94"/>
      <c r="D79" s="94"/>
      <c r="E79" s="94"/>
      <c r="F79" s="94"/>
      <c r="G79" s="94"/>
      <c r="I79" t="s">
        <v>150</v>
      </c>
      <c r="J79" s="5" t="s">
        <v>51</v>
      </c>
    </row>
    <row r="80" spans="1:12" x14ac:dyDescent="0.25">
      <c r="A80" s="77" t="str">
        <f t="shared" si="7"/>
        <v>H0232-PROSPECTIVE/NEW EMPLOYEE</v>
      </c>
      <c r="B80" s="51" t="s">
        <v>85</v>
      </c>
      <c r="C80" s="94"/>
      <c r="D80" s="94"/>
      <c r="E80" s="94"/>
      <c r="F80" s="94"/>
      <c r="G80" s="94"/>
      <c r="I80" t="s">
        <v>150</v>
      </c>
      <c r="J80" s="5" t="s">
        <v>52</v>
      </c>
    </row>
    <row r="81" spans="1:10" x14ac:dyDescent="0.25">
      <c r="A81" s="77" t="str">
        <f t="shared" si="7"/>
        <v>H0232-RENTAL/LEASE</v>
      </c>
      <c r="B81" s="51" t="s">
        <v>86</v>
      </c>
      <c r="C81" s="94"/>
      <c r="D81" s="94"/>
      <c r="E81" s="94"/>
      <c r="F81" s="94"/>
      <c r="G81" s="94"/>
      <c r="I81" t="s">
        <v>150</v>
      </c>
      <c r="J81" s="5" t="s">
        <v>53</v>
      </c>
    </row>
    <row r="82" spans="1:10" x14ac:dyDescent="0.25">
      <c r="A82" s="77" t="str">
        <f t="shared" si="7"/>
        <v>H0232-REPAIRS/MAINTENANCE</v>
      </c>
      <c r="B82" s="51" t="s">
        <v>87</v>
      </c>
      <c r="C82" s="94"/>
      <c r="D82" s="94"/>
      <c r="E82" s="94"/>
      <c r="F82" s="94"/>
      <c r="G82" s="94"/>
      <c r="I82" t="s">
        <v>150</v>
      </c>
      <c r="J82" s="5" t="s">
        <v>54</v>
      </c>
    </row>
    <row r="83" spans="1:10" x14ac:dyDescent="0.25">
      <c r="A83" s="77" t="str">
        <f t="shared" si="7"/>
        <v>H0232-SCHOLARSHIPS/STIPENDS</v>
      </c>
      <c r="B83" s="51" t="s">
        <v>88</v>
      </c>
      <c r="C83" s="94"/>
      <c r="D83" s="94"/>
      <c r="E83" s="94"/>
      <c r="F83" s="94"/>
      <c r="G83" s="94"/>
      <c r="I83" t="s">
        <v>150</v>
      </c>
      <c r="J83" s="5" t="s">
        <v>55</v>
      </c>
    </row>
    <row r="84" spans="1:10" x14ac:dyDescent="0.25">
      <c r="A84" s="77" t="str">
        <f t="shared" si="7"/>
        <v>H0232-SECURITY SERVICES</v>
      </c>
      <c r="B84" s="51" t="s">
        <v>89</v>
      </c>
      <c r="C84" s="94"/>
      <c r="D84" s="94"/>
      <c r="E84" s="94"/>
      <c r="F84" s="94"/>
      <c r="G84" s="94"/>
      <c r="I84" t="s">
        <v>150</v>
      </c>
      <c r="J84" s="5" t="s">
        <v>56</v>
      </c>
    </row>
    <row r="85" spans="1:10" x14ac:dyDescent="0.25">
      <c r="A85" s="77" t="str">
        <f t="shared" si="7"/>
        <v>H0232-SERVICES</v>
      </c>
      <c r="B85" s="51" t="s">
        <v>90</v>
      </c>
      <c r="C85" s="94"/>
      <c r="D85" s="94"/>
      <c r="E85" s="94"/>
      <c r="F85" s="94"/>
      <c r="G85" s="94"/>
      <c r="I85" t="s">
        <v>150</v>
      </c>
      <c r="J85" s="5" t="s">
        <v>57</v>
      </c>
    </row>
    <row r="86" spans="1:10" x14ac:dyDescent="0.25">
      <c r="A86" s="77" t="str">
        <f t="shared" si="7"/>
        <v>H0232-STUDENT LEADERSHIP STIPEND</v>
      </c>
      <c r="B86" s="51" t="s">
        <v>153</v>
      </c>
      <c r="C86" s="94"/>
      <c r="D86" s="94"/>
      <c r="E86" s="94"/>
      <c r="F86" s="94"/>
      <c r="G86" s="94"/>
      <c r="I86" t="s">
        <v>150</v>
      </c>
      <c r="J86" s="5" t="s">
        <v>154</v>
      </c>
    </row>
    <row r="87" spans="1:10" x14ac:dyDescent="0.25">
      <c r="A87" s="77" t="str">
        <f t="shared" si="7"/>
        <v>H0232-TEACHING FOOD</v>
      </c>
      <c r="B87" s="51" t="s">
        <v>91</v>
      </c>
      <c r="C87" s="94"/>
      <c r="D87" s="94"/>
      <c r="E87" s="94"/>
      <c r="F87" s="94"/>
      <c r="G87" s="94"/>
      <c r="I87" t="s">
        <v>150</v>
      </c>
      <c r="J87" s="5" t="s">
        <v>58</v>
      </c>
    </row>
    <row r="88" spans="1:10" x14ac:dyDescent="0.25">
      <c r="A88" s="77" t="str">
        <f t="shared" si="7"/>
        <v>H0232-TEACHING SUPPLIES</v>
      </c>
      <c r="B88" s="51" t="s">
        <v>92</v>
      </c>
      <c r="C88" s="94"/>
      <c r="D88" s="94"/>
      <c r="E88" s="94"/>
      <c r="F88" s="94"/>
      <c r="G88" s="94"/>
      <c r="I88" t="s">
        <v>150</v>
      </c>
      <c r="J88" s="5" t="s">
        <v>59</v>
      </c>
    </row>
    <row r="89" spans="1:10" x14ac:dyDescent="0.25">
      <c r="A89" s="77" t="str">
        <f t="shared" si="7"/>
        <v>H0232-TELECOM SERVICES/SUPPLIES</v>
      </c>
      <c r="B89" s="51" t="s">
        <v>93</v>
      </c>
      <c r="C89" s="94"/>
      <c r="D89" s="94"/>
      <c r="E89" s="94"/>
      <c r="F89" s="94"/>
      <c r="G89" s="94"/>
      <c r="I89" t="s">
        <v>150</v>
      </c>
      <c r="J89" s="5" t="s">
        <v>60</v>
      </c>
    </row>
    <row r="90" spans="1:10" x14ac:dyDescent="0.25">
      <c r="A90" s="77" t="str">
        <f t="shared" si="7"/>
        <v>H0232-TEMPORARY STAFFING</v>
      </c>
      <c r="B90" s="51" t="s">
        <v>94</v>
      </c>
      <c r="C90" s="94"/>
      <c r="D90" s="94"/>
      <c r="E90" s="94"/>
      <c r="F90" s="94"/>
      <c r="G90" s="94"/>
      <c r="I90" t="s">
        <v>150</v>
      </c>
      <c r="J90" s="5" t="s">
        <v>61</v>
      </c>
    </row>
    <row r="91" spans="1:10" x14ac:dyDescent="0.25">
      <c r="A91" s="77" t="str">
        <f t="shared" si="7"/>
        <v>H0232-TRAVEL</v>
      </c>
      <c r="B91" s="51" t="s">
        <v>95</v>
      </c>
      <c r="C91" s="94"/>
      <c r="D91" s="94"/>
      <c r="E91" s="94"/>
      <c r="F91" s="94"/>
      <c r="G91" s="94"/>
      <c r="I91" t="s">
        <v>150</v>
      </c>
      <c r="J91" s="5" t="s">
        <v>62</v>
      </c>
    </row>
    <row r="92" spans="1:10" x14ac:dyDescent="0.25">
      <c r="A92" s="77" t="str">
        <f t="shared" si="7"/>
        <v>H0232-TRAVEL/GUEST</v>
      </c>
      <c r="B92" s="51" t="s">
        <v>96</v>
      </c>
      <c r="C92" s="94"/>
      <c r="D92" s="94"/>
      <c r="E92" s="94"/>
      <c r="F92" s="94"/>
      <c r="G92" s="94"/>
      <c r="I92" t="s">
        <v>150</v>
      </c>
      <c r="J92" s="5" t="s">
        <v>63</v>
      </c>
    </row>
    <row r="93" spans="1:10" x14ac:dyDescent="0.25">
      <c r="A93" s="77" t="str">
        <f t="shared" si="7"/>
        <v>H0232-TRAVEL/STUDENT</v>
      </c>
      <c r="B93" s="51" t="s">
        <v>97</v>
      </c>
      <c r="C93" s="94"/>
      <c r="D93" s="94"/>
      <c r="E93" s="94"/>
      <c r="F93" s="94"/>
      <c r="G93" s="94"/>
      <c r="I93" t="s">
        <v>150</v>
      </c>
      <c r="J93" s="5" t="s">
        <v>64</v>
      </c>
    </row>
    <row r="94" spans="1:10" x14ac:dyDescent="0.25">
      <c r="A94" s="77" t="str">
        <f t="shared" si="7"/>
        <v>H0232-UNIFORMS</v>
      </c>
      <c r="B94" s="51" t="s">
        <v>16</v>
      </c>
      <c r="C94" s="94"/>
      <c r="D94" s="94"/>
      <c r="E94" s="94"/>
      <c r="F94" s="94"/>
      <c r="G94" s="94"/>
      <c r="I94" t="s">
        <v>150</v>
      </c>
      <c r="J94" s="5" t="s">
        <v>65</v>
      </c>
    </row>
    <row r="95" spans="1:10" x14ac:dyDescent="0.25">
      <c r="A95" s="77" t="str">
        <f t="shared" si="7"/>
        <v>H0232-UTILITIES</v>
      </c>
      <c r="B95" s="51" t="s">
        <v>8</v>
      </c>
      <c r="C95" s="94"/>
      <c r="D95" s="94"/>
      <c r="E95" s="94"/>
      <c r="F95" s="94"/>
      <c r="G95" s="94"/>
      <c r="I95" t="s">
        <v>150</v>
      </c>
      <c r="J95" s="5" t="s">
        <v>66</v>
      </c>
    </row>
    <row r="96" spans="1:10" x14ac:dyDescent="0.25">
      <c r="B96" s="44" t="s">
        <v>15</v>
      </c>
      <c r="C96" s="94"/>
      <c r="D96" s="94"/>
      <c r="E96" s="94"/>
      <c r="F96" s="94"/>
      <c r="G96" s="94"/>
      <c r="I96" t="s">
        <v>150</v>
      </c>
    </row>
    <row r="97" spans="1:10" x14ac:dyDescent="0.25">
      <c r="A97" s="77" t="str">
        <f t="shared" ref="A97:A102" si="8">CONCATENATE(I97,"-",J97)</f>
        <v>H0232-</v>
      </c>
      <c r="B97" s="45" t="s">
        <v>67</v>
      </c>
      <c r="C97" s="94"/>
      <c r="D97" s="94"/>
      <c r="E97" s="94"/>
      <c r="F97" s="94"/>
      <c r="G97" s="94"/>
      <c r="I97" t="s">
        <v>150</v>
      </c>
    </row>
    <row r="98" spans="1:10" x14ac:dyDescent="0.25">
      <c r="A98" s="77" t="str">
        <f t="shared" si="8"/>
        <v>H0232-</v>
      </c>
      <c r="B98" s="45" t="s">
        <v>128</v>
      </c>
      <c r="C98" s="94"/>
      <c r="D98" s="94"/>
      <c r="E98" s="94"/>
      <c r="F98" s="94"/>
      <c r="G98" s="94"/>
      <c r="I98" t="s">
        <v>150</v>
      </c>
    </row>
    <row r="99" spans="1:10" x14ac:dyDescent="0.25">
      <c r="A99" s="77" t="str">
        <f t="shared" si="8"/>
        <v>H0232-DEBT SERVICE</v>
      </c>
      <c r="B99" s="45" t="s">
        <v>7</v>
      </c>
      <c r="C99" s="94"/>
      <c r="D99" s="94"/>
      <c r="E99" s="94"/>
      <c r="F99" s="94"/>
      <c r="G99" s="94"/>
      <c r="I99" t="s">
        <v>150</v>
      </c>
      <c r="J99" s="87" t="s">
        <v>142</v>
      </c>
    </row>
    <row r="100" spans="1:10" x14ac:dyDescent="0.25">
      <c r="A100" s="77" t="str">
        <f t="shared" si="8"/>
        <v>H0232-</v>
      </c>
      <c r="B100" s="45" t="s">
        <v>156</v>
      </c>
      <c r="C100" s="94"/>
      <c r="D100" s="94"/>
      <c r="E100" s="94"/>
      <c r="F100" s="94"/>
      <c r="G100" s="94"/>
      <c r="I100" t="s">
        <v>150</v>
      </c>
    </row>
    <row r="101" spans="1:10" x14ac:dyDescent="0.25">
      <c r="A101" s="77" t="str">
        <f t="shared" si="8"/>
        <v>H0232-ZZ-ADMINISTRATIVE CHARGE</v>
      </c>
      <c r="B101" s="53" t="s">
        <v>183</v>
      </c>
      <c r="C101" s="94"/>
      <c r="D101" s="94"/>
      <c r="E101" s="94"/>
      <c r="F101" s="94"/>
      <c r="G101" s="94"/>
      <c r="I101" t="s">
        <v>150</v>
      </c>
      <c r="J101" t="s">
        <v>131</v>
      </c>
    </row>
    <row r="102" spans="1:10" x14ac:dyDescent="0.25">
      <c r="A102" s="77" t="str">
        <f t="shared" si="8"/>
        <v>H0232-BAD DEBTS EXPENSE</v>
      </c>
      <c r="B102" s="53" t="s">
        <v>145</v>
      </c>
      <c r="C102" s="94">
        <f>'[6]Student Service Fee'!E111</f>
        <v>0</v>
      </c>
      <c r="D102" s="94"/>
      <c r="E102" s="94">
        <f>'[6]Student Service Fee'!G111</f>
        <v>0</v>
      </c>
      <c r="F102" s="94"/>
      <c r="G102" s="94"/>
      <c r="I102" t="s">
        <v>150</v>
      </c>
      <c r="J102" s="85" t="s">
        <v>144</v>
      </c>
    </row>
    <row r="103" spans="1:10" x14ac:dyDescent="0.25">
      <c r="B103" s="49" t="s">
        <v>114</v>
      </c>
      <c r="C103" s="114">
        <f>+SUM(C63:C102)</f>
        <v>0</v>
      </c>
      <c r="D103" s="114">
        <f>+SUM(D63:D102)</f>
        <v>0</v>
      </c>
      <c r="E103" s="114">
        <f>+SUM(E62:E102)</f>
        <v>0</v>
      </c>
      <c r="F103" s="67">
        <f>+SUM(F62:F102)</f>
        <v>0</v>
      </c>
      <c r="G103" s="67">
        <f>+SUM(G63:G102)</f>
        <v>0</v>
      </c>
    </row>
    <row r="104" spans="1:10" x14ac:dyDescent="0.25">
      <c r="B104" s="38"/>
      <c r="C104" s="115"/>
      <c r="D104" s="115"/>
      <c r="E104" s="115"/>
      <c r="F104" s="54"/>
      <c r="G104" s="54"/>
    </row>
    <row r="105" spans="1:10" ht="16.5" thickBot="1" x14ac:dyDescent="0.3">
      <c r="B105" s="49" t="s">
        <v>117</v>
      </c>
      <c r="C105" s="116">
        <f>+C58+C60+C103</f>
        <v>0</v>
      </c>
      <c r="D105" s="116">
        <f>+D58+D60+D103</f>
        <v>0</v>
      </c>
      <c r="E105" s="116">
        <f>+E58+E60+E103</f>
        <v>0</v>
      </c>
      <c r="F105" s="68">
        <f>+F58+F60+F103</f>
        <v>0</v>
      </c>
      <c r="G105" s="68">
        <f>+G58+G60+G103</f>
        <v>0</v>
      </c>
    </row>
    <row r="106" spans="1:10" x14ac:dyDescent="0.25">
      <c r="B106" s="38"/>
      <c r="C106" s="115"/>
      <c r="D106" s="115"/>
      <c r="E106" s="115"/>
      <c r="F106" s="54"/>
      <c r="G106" s="54"/>
    </row>
    <row r="107" spans="1:10" ht="16.5" thickBot="1" x14ac:dyDescent="0.3">
      <c r="B107" s="49" t="s">
        <v>118</v>
      </c>
      <c r="C107" s="105">
        <f>+C44-C105</f>
        <v>0</v>
      </c>
      <c r="D107" s="105">
        <f>+D44-D105</f>
        <v>0</v>
      </c>
      <c r="E107" s="105">
        <f>+E44-E105</f>
        <v>0</v>
      </c>
      <c r="F107" s="69">
        <f>+F44-F105</f>
        <v>0</v>
      </c>
      <c r="G107" s="69">
        <f>+G44-G105</f>
        <v>0</v>
      </c>
    </row>
    <row r="108" spans="1:10" ht="16.5" thickTop="1" x14ac:dyDescent="0.25">
      <c r="B108" s="49"/>
      <c r="C108" s="133"/>
      <c r="D108" s="133"/>
      <c r="E108" s="133"/>
      <c r="F108" s="134"/>
      <c r="G108" s="134"/>
    </row>
    <row r="109" spans="1:10" x14ac:dyDescent="0.25">
      <c r="B109" s="38"/>
      <c r="C109" s="11"/>
      <c r="D109" s="11"/>
      <c r="E109" s="11"/>
      <c r="F109" s="11"/>
      <c r="G109" s="11"/>
    </row>
    <row r="110" spans="1:10" ht="18.75" x14ac:dyDescent="0.2">
      <c r="A110"/>
      <c r="B110" s="117" t="s">
        <v>179</v>
      </c>
      <c r="C110"/>
      <c r="D110"/>
      <c r="E110"/>
      <c r="F110"/>
      <c r="G110"/>
    </row>
    <row r="111" spans="1:10" ht="15" thickBot="1" x14ac:dyDescent="0.25">
      <c r="A111"/>
      <c r="B111"/>
      <c r="C111"/>
      <c r="D111"/>
      <c r="E111"/>
      <c r="F111"/>
      <c r="G111"/>
    </row>
    <row r="112" spans="1:10" x14ac:dyDescent="0.25">
      <c r="B112" s="118"/>
      <c r="C112" s="119" t="str">
        <f>C8</f>
        <v>FY 2021</v>
      </c>
      <c r="D112" s="119" t="str">
        <f>D8</f>
        <v>FY 2021</v>
      </c>
      <c r="E112" s="119" t="str">
        <f>C112</f>
        <v>FY 2021</v>
      </c>
      <c r="F112" s="119" t="str">
        <f>C112</f>
        <v>FY 2021</v>
      </c>
      <c r="G112" s="119" t="str">
        <f>C112</f>
        <v>FY 2021</v>
      </c>
    </row>
    <row r="113" spans="1:10" ht="47.25" x14ac:dyDescent="0.25">
      <c r="B113" s="120"/>
      <c r="C113" s="13" t="s">
        <v>180</v>
      </c>
      <c r="D113" s="13" t="s">
        <v>181</v>
      </c>
      <c r="E113" s="13" t="s">
        <v>182</v>
      </c>
      <c r="F113" s="13" t="s">
        <v>168</v>
      </c>
      <c r="G113" s="13" t="s">
        <v>157</v>
      </c>
    </row>
    <row r="114" spans="1:10" x14ac:dyDescent="0.25">
      <c r="A114" t="s">
        <v>158</v>
      </c>
      <c r="B114" s="120" t="s">
        <v>159</v>
      </c>
      <c r="C114" s="79"/>
      <c r="D114" s="79"/>
      <c r="E114" s="79"/>
      <c r="F114" s="121"/>
      <c r="G114" s="122">
        <f>SUM(D114-E114-F114)</f>
        <v>0</v>
      </c>
    </row>
    <row r="115" spans="1:10" x14ac:dyDescent="0.25">
      <c r="A115" t="s">
        <v>160</v>
      </c>
      <c r="B115" s="120" t="s">
        <v>161</v>
      </c>
      <c r="C115" s="79"/>
      <c r="D115" s="79"/>
      <c r="E115" s="79"/>
      <c r="F115" s="121"/>
      <c r="G115" s="122">
        <f t="shared" ref="G115:G117" si="9">SUM(D115-E115-F115)</f>
        <v>0</v>
      </c>
    </row>
    <row r="116" spans="1:10" x14ac:dyDescent="0.25">
      <c r="A116" s="87" t="s">
        <v>165</v>
      </c>
      <c r="B116" s="123" t="s">
        <v>8</v>
      </c>
      <c r="C116" s="79"/>
      <c r="D116" s="79"/>
      <c r="E116" s="79"/>
      <c r="F116" s="121"/>
      <c r="G116" s="122">
        <f t="shared" si="9"/>
        <v>0</v>
      </c>
      <c r="J116" s="87"/>
    </row>
    <row r="117" spans="1:10" x14ac:dyDescent="0.25">
      <c r="A117" s="87" t="s">
        <v>164</v>
      </c>
      <c r="B117" s="124" t="s">
        <v>162</v>
      </c>
      <c r="C117" s="82"/>
      <c r="D117" s="82"/>
      <c r="E117" s="82"/>
      <c r="F117" s="125"/>
      <c r="G117" s="122">
        <f t="shared" si="9"/>
        <v>0</v>
      </c>
      <c r="J117" s="87"/>
    </row>
    <row r="118" spans="1:10" ht="16.5" thickBot="1" x14ac:dyDescent="0.3">
      <c r="B118" s="126" t="s">
        <v>163</v>
      </c>
      <c r="C118" s="127">
        <f>SUM(C114:C116)</f>
        <v>0</v>
      </c>
      <c r="D118" s="127">
        <f>SUM(D114:D116)</f>
        <v>0</v>
      </c>
      <c r="E118" s="127">
        <f>SUM(E114:E116)</f>
        <v>0</v>
      </c>
      <c r="F118" s="127">
        <f>SUM(F114:F116)</f>
        <v>0</v>
      </c>
      <c r="G118" s="128">
        <f>SUM(G114:G116)</f>
        <v>0</v>
      </c>
    </row>
    <row r="119" spans="1:10" ht="16.5" thickBot="1" x14ac:dyDescent="0.3">
      <c r="B119" s="38"/>
      <c r="C119" s="11"/>
      <c r="D119" s="129"/>
      <c r="E119" s="11"/>
      <c r="F119" s="11"/>
      <c r="G119" s="11"/>
    </row>
    <row r="120" spans="1:10" ht="16.5" thickBot="1" x14ac:dyDescent="0.3">
      <c r="B120" s="38"/>
      <c r="C120" s="11"/>
      <c r="D120" s="130" t="s">
        <v>157</v>
      </c>
      <c r="E120" s="131"/>
      <c r="F120" s="131"/>
      <c r="G120" s="132">
        <f>SUM(G118)</f>
        <v>0</v>
      </c>
    </row>
    <row r="121" spans="1:10" ht="42.75" customHeight="1" x14ac:dyDescent="0.25">
      <c r="B121" s="38"/>
      <c r="C121" s="11"/>
      <c r="D121" s="11"/>
      <c r="E121" s="11"/>
      <c r="F121" s="11"/>
      <c r="G121" s="11"/>
    </row>
    <row r="122" spans="1:10" ht="35.25" customHeight="1" x14ac:dyDescent="0.3">
      <c r="B122" s="61" t="s">
        <v>108</v>
      </c>
      <c r="C122" s="11"/>
      <c r="D122" s="11"/>
      <c r="E122" s="11"/>
      <c r="F122" s="11"/>
      <c r="G122" s="11"/>
    </row>
    <row r="123" spans="1:10" ht="33.75" customHeight="1" x14ac:dyDescent="0.25">
      <c r="B123" s="38"/>
      <c r="C123" s="11"/>
      <c r="D123" s="11"/>
      <c r="E123" s="11"/>
      <c r="F123" s="11"/>
      <c r="G123" s="11"/>
    </row>
    <row r="124" spans="1:10" ht="39.75" customHeight="1" x14ac:dyDescent="0.25">
      <c r="B124" s="38"/>
      <c r="C124" s="11"/>
      <c r="D124" s="11"/>
      <c r="E124" s="11"/>
      <c r="F124" s="11"/>
      <c r="G124" s="11"/>
    </row>
    <row r="125" spans="1:10" ht="45.75" customHeight="1" x14ac:dyDescent="0.25">
      <c r="B125" s="139" t="s">
        <v>9</v>
      </c>
      <c r="C125" s="139"/>
      <c r="D125" s="139"/>
      <c r="E125" s="139"/>
      <c r="F125" s="139"/>
      <c r="G125" s="139"/>
    </row>
    <row r="126" spans="1:10" x14ac:dyDescent="0.25">
      <c r="B126" s="55" t="s">
        <v>10</v>
      </c>
      <c r="C126" s="56"/>
      <c r="D126" s="56"/>
      <c r="E126" s="56"/>
      <c r="F126" s="56"/>
      <c r="G126" s="56"/>
    </row>
    <row r="127" spans="1:10" ht="36.75" customHeight="1" x14ac:dyDescent="0.25">
      <c r="B127" s="62" t="s">
        <v>11</v>
      </c>
      <c r="C127" s="64"/>
      <c r="D127" s="64"/>
      <c r="E127" s="64"/>
      <c r="F127" s="11"/>
      <c r="G127" s="11"/>
    </row>
    <row r="128" spans="1:10" ht="33.75" customHeight="1" x14ac:dyDescent="0.25">
      <c r="B128" s="62" t="s">
        <v>12</v>
      </c>
      <c r="C128" s="65"/>
      <c r="D128" s="65"/>
      <c r="E128" s="65"/>
      <c r="F128" s="11"/>
      <c r="G128" s="11"/>
    </row>
    <row r="129" spans="2:7" ht="31.5" customHeight="1" x14ac:dyDescent="0.25">
      <c r="B129" s="62" t="s">
        <v>13</v>
      </c>
      <c r="C129" s="65"/>
      <c r="D129" s="65"/>
      <c r="E129" s="65"/>
      <c r="F129" s="11"/>
      <c r="G129" s="11"/>
    </row>
    <row r="130" spans="2:7" ht="26.25" customHeight="1" x14ac:dyDescent="0.25">
      <c r="B130" s="63"/>
      <c r="C130" s="11"/>
      <c r="D130" s="11"/>
      <c r="E130" s="11"/>
      <c r="F130" s="11"/>
      <c r="G130" s="11"/>
    </row>
    <row r="131" spans="2:7" x14ac:dyDescent="0.25">
      <c r="B131" s="62" t="s">
        <v>111</v>
      </c>
      <c r="C131" s="40"/>
      <c r="D131" s="40"/>
      <c r="E131" s="40"/>
      <c r="F131" s="11"/>
      <c r="G131" s="11"/>
    </row>
    <row r="132" spans="2:7" ht="8.25" customHeight="1" x14ac:dyDescent="0.25">
      <c r="B132" s="63"/>
      <c r="C132" s="11"/>
      <c r="D132" s="11"/>
      <c r="E132" s="11"/>
      <c r="F132" s="11"/>
      <c r="G132" s="11"/>
    </row>
    <row r="133" spans="2:7" ht="37.5" customHeight="1" x14ac:dyDescent="0.25">
      <c r="B133" s="63"/>
      <c r="C133" s="11"/>
      <c r="D133" s="11"/>
      <c r="E133" s="11"/>
      <c r="F133" s="11"/>
      <c r="G133" s="11"/>
    </row>
    <row r="134" spans="2:7" x14ac:dyDescent="0.25">
      <c r="B134" s="62" t="s">
        <v>110</v>
      </c>
      <c r="C134" s="141"/>
      <c r="D134" s="141"/>
      <c r="E134" s="141"/>
      <c r="F134" s="11"/>
      <c r="G134" s="11"/>
    </row>
    <row r="135" spans="2:7" x14ac:dyDescent="0.25">
      <c r="B135" s="62"/>
      <c r="C135" s="140"/>
      <c r="D135" s="140"/>
      <c r="E135" s="140"/>
      <c r="F135" s="11"/>
      <c r="G135" s="11"/>
    </row>
    <row r="136" spans="2:7" x14ac:dyDescent="0.25">
      <c r="B136" s="63"/>
      <c r="C136" s="11"/>
      <c r="D136" s="11"/>
      <c r="E136" s="11"/>
      <c r="F136" s="11"/>
      <c r="G136" s="11"/>
    </row>
    <row r="137" spans="2:7" x14ac:dyDescent="0.25">
      <c r="B137" s="62" t="s">
        <v>14</v>
      </c>
      <c r="C137" s="40"/>
      <c r="D137" s="40"/>
      <c r="E137" s="40"/>
      <c r="F137" s="11"/>
      <c r="G137" s="86"/>
    </row>
  </sheetData>
  <sheetProtection selectLockedCells="1"/>
  <mergeCells count="4">
    <mergeCell ref="B125:G125"/>
    <mergeCell ref="C135:E135"/>
    <mergeCell ref="C7:D7"/>
    <mergeCell ref="C134:E134"/>
  </mergeCells>
  <printOptions horizontalCentered="1"/>
  <pageMargins left="0" right="0" top="0.45" bottom="0.2" header="0.25" footer="0.25"/>
  <pageSetup scale="76" fitToHeight="0" orientation="portrait" verticalDpi="4294967293" r:id="rId1"/>
  <headerFooter>
    <oddFooter>&amp;L&amp;F&amp;C&amp;P of 3 &amp;R&amp;D &amp;T</oddFooter>
  </headerFooter>
  <rowBreaks count="2" manualBreakCount="2">
    <brk id="46" max="16383" man="1"/>
    <brk id="108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Student Service Fee</vt:lpstr>
      <vt:lpstr>'Student Service Fee'!Print_Area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Taylor-Denson, Tiffany L</dc:creator>
  <cp:lastModifiedBy>Young, Donell L</cp:lastModifiedBy>
  <cp:lastPrinted>2019-10-03T17:33:26Z</cp:lastPrinted>
  <dcterms:created xsi:type="dcterms:W3CDTF">2015-08-20T15:20:43Z</dcterms:created>
  <dcterms:modified xsi:type="dcterms:W3CDTF">2021-10-04T04:03:42Z</dcterms:modified>
</cp:coreProperties>
</file>