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umcmr.cougarnet.uh.edu\CREATIVE\UH\Clients\Colleges\Medicine\web\copy\"/>
    </mc:Choice>
  </mc:AlternateContent>
  <xr:revisionPtr revIDLastSave="0" documentId="8_{E902A6F0-671C-4EBD-8B1C-F6E3E2748AAC}" xr6:coauthVersionLast="44" xr6:coauthVersionMax="44" xr10:uidLastSave="{00000000-0000-0000-0000-000000000000}"/>
  <bookViews>
    <workbookView xWindow="-120" yWindow="-120" windowWidth="38640" windowHeight="21240" xr2:uid="{00000000-000D-0000-FFFF-FFFF00000000}"/>
  </bookViews>
  <sheets>
    <sheet name="4-Year COA Estim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D21" i="2"/>
  <c r="G20" i="2"/>
  <c r="F20" i="2"/>
  <c r="E20" i="2"/>
  <c r="D20" i="2"/>
  <c r="I18" i="2"/>
  <c r="I17" i="2"/>
  <c r="I16" i="2"/>
  <c r="I15" i="2"/>
  <c r="I14" i="2"/>
  <c r="I11" i="2"/>
  <c r="I10" i="2"/>
  <c r="I20" i="2" l="1"/>
  <c r="I21" i="2"/>
</calcChain>
</file>

<file path=xl/sharedStrings.xml><?xml version="1.0" encoding="utf-8"?>
<sst xmlns="http://schemas.openxmlformats.org/spreadsheetml/2006/main" count="29" uniqueCount="26">
  <si>
    <t>TX Resident</t>
  </si>
  <si>
    <t>Non-Resident</t>
  </si>
  <si>
    <t>Estimated University of Houston College of Medicine Cost of Attendance (COA)</t>
  </si>
  <si>
    <t>Estimates by Year</t>
  </si>
  <si>
    <t>Budget Items</t>
  </si>
  <si>
    <t>2020-2021</t>
  </si>
  <si>
    <t>2021-2022</t>
  </si>
  <si>
    <t>2022-2023</t>
  </si>
  <si>
    <t>2023-2024</t>
  </si>
  <si>
    <t>10mo</t>
  </si>
  <si>
    <t>12mo</t>
  </si>
  <si>
    <t>9mo</t>
  </si>
  <si>
    <t>Est. 4-YR Totals</t>
  </si>
  <si>
    <t>Estimated 
Tuition Increase*</t>
  </si>
  <si>
    <t>-</t>
  </si>
  <si>
    <t>unavailable
Est. 3% incr.</t>
  </si>
  <si>
    <r>
      <t xml:space="preserve">Books and Supplies
</t>
    </r>
    <r>
      <rPr>
        <i/>
        <sz val="8"/>
        <color theme="1"/>
        <rFont val="Calibri"/>
        <family val="2"/>
        <scheme val="minor"/>
      </rPr>
      <t>(M3/M4 inc. Step1, Step2)</t>
    </r>
  </si>
  <si>
    <t>Room &amp; Board</t>
  </si>
  <si>
    <t>Transportation</t>
  </si>
  <si>
    <t>Personal/Miscellaneous</t>
  </si>
  <si>
    <r>
      <t xml:space="preserve">Tuition &amp; Fees
</t>
    </r>
    <r>
      <rPr>
        <i/>
        <sz val="7"/>
        <color theme="1"/>
        <rFont val="Calibri"/>
        <family val="2"/>
        <scheme val="minor"/>
      </rPr>
      <t>Includes University Fees and Malpractice/Disability Insurance</t>
    </r>
  </si>
  <si>
    <t>Non-Resident Total COA</t>
  </si>
  <si>
    <t>TX Resident Total COA</t>
  </si>
  <si>
    <r>
      <t xml:space="preserve">The four-year estimated tuition amounts are calculated using an estimated biennial increase of (3%) for both residents and non-residents. The information below is used as a means to show the </t>
    </r>
    <r>
      <rPr>
        <i/>
        <u/>
        <sz val="10"/>
        <color theme="1"/>
        <rFont val="Calibri"/>
        <family val="2"/>
        <scheme val="minor"/>
      </rPr>
      <t>potential</t>
    </r>
    <r>
      <rPr>
        <i/>
        <sz val="10"/>
        <color theme="1"/>
        <rFont val="Calibri"/>
        <family val="2"/>
        <scheme val="minor"/>
      </rPr>
      <t xml:space="preserve"> cost of medical school over four years, beginning with the 2020/2021 academic year. All other costs are shown as an estimate of what financial aid is based. </t>
    </r>
  </si>
  <si>
    <t>Additional Expenses</t>
  </si>
  <si>
    <t xml:space="preserve">Loan Fees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</si>
</sst>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2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/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3" fontId="0" fillId="0" borderId="1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/>
    <xf numFmtId="3" fontId="0" fillId="0" borderId="4" xfId="0" applyNumberFormat="1" applyBorder="1" applyAlignment="1">
      <alignment horizontal="center"/>
    </xf>
    <xf numFmtId="3" fontId="0" fillId="0" borderId="14" xfId="0" applyNumberFormat="1" applyBorder="1"/>
    <xf numFmtId="0" fontId="1" fillId="0" borderId="4" xfId="0" applyFont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3" fontId="0" fillId="2" borderId="14" xfId="0" applyNumberFormat="1" applyFill="1" applyBorder="1"/>
    <xf numFmtId="3" fontId="0" fillId="0" borderId="14" xfId="0" applyNumberFormat="1" applyBorder="1" applyAlignment="1">
      <alignment horizontal="center"/>
    </xf>
    <xf numFmtId="0" fontId="1" fillId="0" borderId="6" xfId="0" applyFont="1" applyBorder="1"/>
    <xf numFmtId="3" fontId="0" fillId="0" borderId="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5" xfId="0" applyNumberFormat="1" applyBorder="1"/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10" xfId="0" applyNumberFormat="1" applyBorder="1"/>
    <xf numFmtId="0" fontId="0" fillId="0" borderId="4" xfId="0" applyFont="1" applyBorder="1" applyAlignment="1">
      <alignment horizontal="left" indent="1"/>
    </xf>
    <xf numFmtId="0" fontId="0" fillId="0" borderId="4" xfId="0" applyFont="1" applyBorder="1" applyAlignment="1">
      <alignment horizontal="left" wrapText="1" indent="1"/>
    </xf>
    <xf numFmtId="0" fontId="0" fillId="0" borderId="0" xfId="0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M38" sqref="M38"/>
    </sheetView>
  </sheetViews>
  <sheetFormatPr defaultRowHeight="15" x14ac:dyDescent="0.25"/>
  <cols>
    <col min="1" max="1" width="21.28515625" bestFit="1" customWidth="1"/>
    <col min="2" max="2" width="20.85546875" bestFit="1" customWidth="1"/>
    <col min="3" max="3" width="10" customWidth="1"/>
    <col min="4" max="4" width="10.5703125" customWidth="1"/>
    <col min="5" max="7" width="9.42578125" bestFit="1" customWidth="1"/>
    <col min="9" max="9" width="13.5703125" bestFit="1" customWidth="1"/>
  </cols>
  <sheetData>
    <row r="1" spans="1:9" ht="15.75" thickBot="1" x14ac:dyDescent="0.3">
      <c r="A1" s="46" t="s">
        <v>2</v>
      </c>
      <c r="B1" s="47"/>
      <c r="C1" s="47"/>
      <c r="D1" s="47"/>
      <c r="E1" s="47"/>
      <c r="F1" s="47"/>
      <c r="G1" s="47"/>
      <c r="H1" s="47"/>
      <c r="I1" s="48"/>
    </row>
    <row r="2" spans="1:9" x14ac:dyDescent="0.25">
      <c r="A2" s="6"/>
      <c r="B2" s="1"/>
      <c r="C2" s="1"/>
      <c r="D2" s="1"/>
      <c r="E2" s="1"/>
      <c r="F2" s="1"/>
      <c r="G2" s="1"/>
      <c r="H2" s="1"/>
      <c r="I2" s="2"/>
    </row>
    <row r="3" spans="1:9" x14ac:dyDescent="0.25">
      <c r="A3" s="49" t="s">
        <v>23</v>
      </c>
      <c r="B3" s="50"/>
      <c r="C3" s="50"/>
      <c r="D3" s="50"/>
      <c r="E3" s="50"/>
      <c r="F3" s="50"/>
      <c r="G3" s="50"/>
      <c r="H3" s="50"/>
      <c r="I3" s="51"/>
    </row>
    <row r="4" spans="1:9" x14ac:dyDescent="0.25">
      <c r="A4" s="49"/>
      <c r="B4" s="50"/>
      <c r="C4" s="50"/>
      <c r="D4" s="50"/>
      <c r="E4" s="50"/>
      <c r="F4" s="50"/>
      <c r="G4" s="50"/>
      <c r="H4" s="50"/>
      <c r="I4" s="51"/>
    </row>
    <row r="5" spans="1:9" x14ac:dyDescent="0.25">
      <c r="A5" s="49"/>
      <c r="B5" s="50"/>
      <c r="C5" s="50"/>
      <c r="D5" s="50"/>
      <c r="E5" s="50"/>
      <c r="F5" s="50"/>
      <c r="G5" s="50"/>
      <c r="H5" s="50"/>
      <c r="I5" s="51"/>
    </row>
    <row r="6" spans="1:9" ht="15.75" thickBot="1" x14ac:dyDescent="0.3">
      <c r="A6" s="6"/>
      <c r="B6" s="1"/>
      <c r="C6" s="1"/>
      <c r="D6" s="52" t="s">
        <v>3</v>
      </c>
      <c r="E6" s="52"/>
      <c r="F6" s="52"/>
      <c r="G6" s="52"/>
      <c r="H6" s="1"/>
      <c r="I6" s="2"/>
    </row>
    <row r="7" spans="1:9" ht="30.75" thickBot="1" x14ac:dyDescent="0.3">
      <c r="A7" s="12" t="s">
        <v>4</v>
      </c>
      <c r="B7" s="1"/>
      <c r="C7" s="1"/>
      <c r="D7" s="13" t="s">
        <v>5</v>
      </c>
      <c r="E7" s="14" t="s">
        <v>6</v>
      </c>
      <c r="F7" s="14" t="s">
        <v>7</v>
      </c>
      <c r="G7" s="14" t="s">
        <v>8</v>
      </c>
      <c r="H7" s="1"/>
      <c r="I7" s="2"/>
    </row>
    <row r="8" spans="1:9" x14ac:dyDescent="0.25">
      <c r="A8" s="12"/>
      <c r="B8" s="1"/>
      <c r="C8" s="1"/>
      <c r="D8" s="9" t="s">
        <v>9</v>
      </c>
      <c r="E8" s="9" t="s">
        <v>10</v>
      </c>
      <c r="F8" s="9" t="s">
        <v>10</v>
      </c>
      <c r="G8" s="9" t="s">
        <v>11</v>
      </c>
      <c r="H8" s="1"/>
      <c r="I8" s="11" t="s">
        <v>12</v>
      </c>
    </row>
    <row r="9" spans="1:9" ht="57.75" thickBot="1" x14ac:dyDescent="0.3">
      <c r="A9" s="24" t="s">
        <v>20</v>
      </c>
      <c r="B9" s="1"/>
      <c r="C9" s="15" t="s">
        <v>13</v>
      </c>
      <c r="D9" s="16" t="s">
        <v>14</v>
      </c>
      <c r="E9" s="17" t="s">
        <v>15</v>
      </c>
      <c r="F9" s="16" t="s">
        <v>14</v>
      </c>
      <c r="G9" s="17" t="s">
        <v>15</v>
      </c>
      <c r="H9" s="1"/>
      <c r="I9" s="2"/>
    </row>
    <row r="10" spans="1:9" x14ac:dyDescent="0.25">
      <c r="A10" s="12"/>
      <c r="B10" s="1" t="s">
        <v>0</v>
      </c>
      <c r="C10" s="1"/>
      <c r="D10" s="18">
        <v>24262</v>
      </c>
      <c r="E10" s="19">
        <v>25462</v>
      </c>
      <c r="F10" s="19">
        <v>25462</v>
      </c>
      <c r="G10" s="20">
        <v>25674</v>
      </c>
      <c r="H10" s="1"/>
      <c r="I10" s="21">
        <f>SUM(D10:G10)</f>
        <v>100860</v>
      </c>
    </row>
    <row r="11" spans="1:9" ht="15.75" thickBot="1" x14ac:dyDescent="0.3">
      <c r="A11" s="12"/>
      <c r="B11" s="1" t="s">
        <v>1</v>
      </c>
      <c r="C11" s="1"/>
      <c r="D11" s="31">
        <v>37362</v>
      </c>
      <c r="E11" s="34">
        <v>38953</v>
      </c>
      <c r="F11" s="34">
        <v>38953</v>
      </c>
      <c r="G11" s="35">
        <v>39569</v>
      </c>
      <c r="H11" s="1"/>
      <c r="I11" s="33">
        <f>SUM(D11:G11)</f>
        <v>154837</v>
      </c>
    </row>
    <row r="12" spans="1:9" ht="15.75" thickBot="1" x14ac:dyDescent="0.3">
      <c r="A12" s="12"/>
      <c r="B12" s="1"/>
      <c r="C12" s="1"/>
      <c r="D12" s="31"/>
      <c r="E12" s="34"/>
      <c r="F12" s="34"/>
      <c r="G12" s="35"/>
      <c r="H12" s="1"/>
      <c r="I12" s="33"/>
    </row>
    <row r="13" spans="1:9" ht="15.75" thickBot="1" x14ac:dyDescent="0.3">
      <c r="A13" s="12" t="s">
        <v>24</v>
      </c>
      <c r="B13" s="1"/>
      <c r="C13" s="1"/>
      <c r="D13" s="31"/>
      <c r="E13" s="34"/>
      <c r="F13" s="34"/>
      <c r="G13" s="35"/>
      <c r="H13" s="1"/>
      <c r="I13" s="33"/>
    </row>
    <row r="14" spans="1:9" ht="27.75" thickBot="1" x14ac:dyDescent="0.3">
      <c r="A14" s="44" t="s">
        <v>16</v>
      </c>
      <c r="B14" s="1"/>
      <c r="C14" s="1"/>
      <c r="D14" s="3">
        <v>3500</v>
      </c>
      <c r="E14" s="4">
        <v>1500</v>
      </c>
      <c r="F14" s="4">
        <v>4000</v>
      </c>
      <c r="G14" s="5">
        <v>4000</v>
      </c>
      <c r="H14" s="1"/>
      <c r="I14" s="42">
        <f t="shared" ref="I14:I21" si="0">SUM(D14:G14)</f>
        <v>13000</v>
      </c>
    </row>
    <row r="15" spans="1:9" x14ac:dyDescent="0.25">
      <c r="A15" s="45" t="s">
        <v>17</v>
      </c>
      <c r="C15" s="1"/>
      <c r="D15" s="36">
        <v>14200</v>
      </c>
      <c r="E15" s="37">
        <v>17040</v>
      </c>
      <c r="F15" s="37">
        <v>17040</v>
      </c>
      <c r="G15" s="38">
        <v>12800</v>
      </c>
      <c r="H15" s="1"/>
      <c r="I15" s="21">
        <f t="shared" si="0"/>
        <v>61080</v>
      </c>
    </row>
    <row r="16" spans="1:9" x14ac:dyDescent="0.25">
      <c r="A16" s="45" t="s">
        <v>18</v>
      </c>
      <c r="C16" s="1"/>
      <c r="D16" s="10">
        <v>2900</v>
      </c>
      <c r="E16" s="7">
        <v>3500</v>
      </c>
      <c r="F16" s="7">
        <v>4000</v>
      </c>
      <c r="G16" s="11">
        <v>5000</v>
      </c>
      <c r="H16" s="1"/>
      <c r="I16" s="23">
        <f t="shared" si="0"/>
        <v>15400</v>
      </c>
    </row>
    <row r="17" spans="1:9" ht="15.75" thickBot="1" x14ac:dyDescent="0.3">
      <c r="A17" s="45" t="s">
        <v>19</v>
      </c>
      <c r="C17" s="1"/>
      <c r="D17" s="39">
        <v>3000</v>
      </c>
      <c r="E17" s="40">
        <v>3600</v>
      </c>
      <c r="F17" s="40">
        <v>3600</v>
      </c>
      <c r="G17" s="41">
        <v>3000</v>
      </c>
      <c r="H17" s="1"/>
      <c r="I17" s="33">
        <f t="shared" si="0"/>
        <v>13200</v>
      </c>
    </row>
    <row r="18" spans="1:9" ht="15.75" thickBot="1" x14ac:dyDescent="0.3">
      <c r="A18" s="43" t="s">
        <v>25</v>
      </c>
      <c r="B18" s="1"/>
      <c r="C18" s="1"/>
      <c r="D18" s="3">
        <v>250</v>
      </c>
      <c r="E18" s="4">
        <v>275</v>
      </c>
      <c r="F18" s="4">
        <v>315</v>
      </c>
      <c r="G18" s="5">
        <v>270</v>
      </c>
      <c r="H18" s="1"/>
      <c r="I18" s="42">
        <f t="shared" si="0"/>
        <v>1110</v>
      </c>
    </row>
    <row r="19" spans="1:9" x14ac:dyDescent="0.25">
      <c r="A19" s="12"/>
      <c r="B19" s="1"/>
      <c r="C19" s="1"/>
      <c r="D19" s="25"/>
      <c r="E19" s="26"/>
      <c r="F19" s="26"/>
      <c r="G19" s="27"/>
      <c r="H19" s="1"/>
      <c r="I19" s="28"/>
    </row>
    <row r="20" spans="1:9" x14ac:dyDescent="0.25">
      <c r="A20" s="12" t="s">
        <v>22</v>
      </c>
      <c r="B20" s="1"/>
      <c r="C20" s="1"/>
      <c r="D20" s="22">
        <f>SUM(D14:D18,D10)</f>
        <v>48112</v>
      </c>
      <c r="E20" s="22">
        <f>SUM(E14:E18,E10)</f>
        <v>51377</v>
      </c>
      <c r="F20" s="22">
        <f>SUM(F14:F18,F10)</f>
        <v>54417</v>
      </c>
      <c r="G20" s="29">
        <f>SUM(G14:G18,G10)</f>
        <v>50744</v>
      </c>
      <c r="H20" s="1"/>
      <c r="I20" s="23">
        <f>SUM(D20:G20)</f>
        <v>204650</v>
      </c>
    </row>
    <row r="21" spans="1:9" ht="15.75" thickBot="1" x14ac:dyDescent="0.3">
      <c r="A21" s="30" t="s">
        <v>21</v>
      </c>
      <c r="B21" s="8"/>
      <c r="C21" s="8"/>
      <c r="D21" s="31">
        <f>SUM(D14:D18,D11)</f>
        <v>61212</v>
      </c>
      <c r="E21" s="31">
        <f>SUM(E14:E18,E11)</f>
        <v>64868</v>
      </c>
      <c r="F21" s="31">
        <f>SUM(F14:F18,F11)</f>
        <v>67908</v>
      </c>
      <c r="G21" s="32">
        <f>SUM(G14:G18,G11)</f>
        <v>64639</v>
      </c>
      <c r="H21" s="8"/>
      <c r="I21" s="33">
        <f t="shared" si="0"/>
        <v>258627</v>
      </c>
    </row>
  </sheetData>
  <mergeCells count="3">
    <mergeCell ref="A1:I1"/>
    <mergeCell ref="A3:I5"/>
    <mergeCell ref="D6:G6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4-Year COA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Zieman, Justin N</dc:creator>
  <cp:lastModifiedBy>Ogazi, India R</cp:lastModifiedBy>
  <cp:lastPrinted>2020-02-05T20:23:26Z</cp:lastPrinted>
  <dcterms:created xsi:type="dcterms:W3CDTF">2020-01-28T22:14:49Z</dcterms:created>
  <dcterms:modified xsi:type="dcterms:W3CDTF">2020-02-05T20:31:41Z</dcterms:modified>
</cp:coreProperties>
</file>