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0" yWindow="0" windowWidth="20610" windowHeight="112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D21" i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D29" i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D37" i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D53" i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D61" i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D77" i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D85" i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D101" i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D109" i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D125" i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D141" i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D149" i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D165" i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D173" i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D189" i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D205" i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D221" i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D229" i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D245" i="1"/>
  <c r="D246" i="1"/>
  <c r="E246" i="1" s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D253" i="1"/>
  <c r="D254" i="1"/>
  <c r="E254" i="1" s="1"/>
  <c r="D255" i="1"/>
  <c r="E255" i="1" s="1"/>
  <c r="D256" i="1"/>
  <c r="E256" i="1" s="1"/>
  <c r="D257" i="1"/>
  <c r="E257" i="1" s="1"/>
  <c r="D258" i="1"/>
  <c r="E258" i="1" s="1"/>
  <c r="D4" i="1"/>
  <c r="J253" i="1" l="1"/>
  <c r="I253" i="1"/>
  <c r="H253" i="1"/>
  <c r="J229" i="1"/>
  <c r="I229" i="1"/>
  <c r="H229" i="1"/>
  <c r="J205" i="1"/>
  <c r="I205" i="1"/>
  <c r="K205" i="1" s="1"/>
  <c r="H205" i="1"/>
  <c r="J173" i="1"/>
  <c r="I173" i="1"/>
  <c r="H173" i="1"/>
  <c r="J149" i="1"/>
  <c r="I149" i="1"/>
  <c r="H149" i="1"/>
  <c r="J125" i="1"/>
  <c r="I125" i="1"/>
  <c r="H125" i="1"/>
  <c r="J101" i="1"/>
  <c r="I101" i="1"/>
  <c r="H101" i="1"/>
  <c r="J77" i="1"/>
  <c r="I77" i="1"/>
  <c r="K77" i="1" s="1"/>
  <c r="H77" i="1"/>
  <c r="J53" i="1"/>
  <c r="I53" i="1"/>
  <c r="H53" i="1"/>
  <c r="J29" i="1"/>
  <c r="I29" i="1"/>
  <c r="H29" i="1"/>
  <c r="J5" i="1"/>
  <c r="I5" i="1"/>
  <c r="K5" i="1" s="1"/>
  <c r="H5" i="1"/>
  <c r="J252" i="1"/>
  <c r="I252" i="1"/>
  <c r="H252" i="1"/>
  <c r="J228" i="1"/>
  <c r="I228" i="1"/>
  <c r="H228" i="1"/>
  <c r="J212" i="1"/>
  <c r="I212" i="1"/>
  <c r="H212" i="1"/>
  <c r="J196" i="1"/>
  <c r="I196" i="1"/>
  <c r="H196" i="1"/>
  <c r="J172" i="1"/>
  <c r="I172" i="1"/>
  <c r="K172" i="1" s="1"/>
  <c r="H172" i="1"/>
  <c r="I156" i="1"/>
  <c r="J156" i="1"/>
  <c r="H156" i="1"/>
  <c r="I140" i="1"/>
  <c r="J140" i="1"/>
  <c r="H140" i="1"/>
  <c r="J116" i="1"/>
  <c r="I116" i="1"/>
  <c r="K116" i="1" s="1"/>
  <c r="H116" i="1"/>
  <c r="J92" i="1"/>
  <c r="I92" i="1"/>
  <c r="H92" i="1"/>
  <c r="I68" i="1"/>
  <c r="J68" i="1"/>
  <c r="H68" i="1"/>
  <c r="J44" i="1"/>
  <c r="I44" i="1"/>
  <c r="H44" i="1"/>
  <c r="I20" i="1"/>
  <c r="J20" i="1"/>
  <c r="H20" i="1"/>
  <c r="I4" i="1"/>
  <c r="J4" i="1"/>
  <c r="H4" i="1"/>
  <c r="I243" i="1"/>
  <c r="J243" i="1"/>
  <c r="H243" i="1"/>
  <c r="J227" i="1"/>
  <c r="I227" i="1"/>
  <c r="H227" i="1"/>
  <c r="J203" i="1"/>
  <c r="I203" i="1"/>
  <c r="K203" i="1" s="1"/>
  <c r="H203" i="1"/>
  <c r="I195" i="1"/>
  <c r="J195" i="1"/>
  <c r="H195" i="1"/>
  <c r="I171" i="1"/>
  <c r="J171" i="1"/>
  <c r="H171" i="1"/>
  <c r="J155" i="1"/>
  <c r="I155" i="1"/>
  <c r="H155" i="1"/>
  <c r="I131" i="1"/>
  <c r="J131" i="1"/>
  <c r="H131" i="1"/>
  <c r="I107" i="1"/>
  <c r="J107" i="1"/>
  <c r="H107" i="1"/>
  <c r="J83" i="1"/>
  <c r="I83" i="1"/>
  <c r="H83" i="1"/>
  <c r="I59" i="1"/>
  <c r="J59" i="1"/>
  <c r="H59" i="1"/>
  <c r="I35" i="1"/>
  <c r="J35" i="1"/>
  <c r="H35" i="1"/>
  <c r="I11" i="1"/>
  <c r="J11" i="1"/>
  <c r="H11" i="1"/>
  <c r="J242" i="1"/>
  <c r="I242" i="1"/>
  <c r="H242" i="1"/>
  <c r="J226" i="1"/>
  <c r="I226" i="1"/>
  <c r="H226" i="1"/>
  <c r="I210" i="1"/>
  <c r="J210" i="1"/>
  <c r="H210" i="1"/>
  <c r="I194" i="1"/>
  <c r="J194" i="1"/>
  <c r="H194" i="1"/>
  <c r="I170" i="1"/>
  <c r="J170" i="1"/>
  <c r="H170" i="1"/>
  <c r="I154" i="1"/>
  <c r="J154" i="1"/>
  <c r="H154" i="1"/>
  <c r="J130" i="1"/>
  <c r="I130" i="1"/>
  <c r="K130" i="1" s="1"/>
  <c r="H130" i="1"/>
  <c r="I106" i="1"/>
  <c r="J106" i="1"/>
  <c r="H106" i="1"/>
  <c r="I82" i="1"/>
  <c r="J82" i="1"/>
  <c r="H82" i="1"/>
  <c r="J58" i="1"/>
  <c r="I58" i="1"/>
  <c r="H58" i="1"/>
  <c r="I34" i="1"/>
  <c r="J34" i="1"/>
  <c r="H34" i="1"/>
  <c r="I10" i="1"/>
  <c r="J10" i="1"/>
  <c r="H10" i="1"/>
  <c r="I257" i="1"/>
  <c r="J257" i="1"/>
  <c r="H257" i="1"/>
  <c r="J233" i="1"/>
  <c r="I233" i="1"/>
  <c r="H233" i="1"/>
  <c r="J209" i="1"/>
  <c r="I209" i="1"/>
  <c r="K209" i="1" s="1"/>
  <c r="H209" i="1"/>
  <c r="J177" i="1"/>
  <c r="I177" i="1"/>
  <c r="H177" i="1"/>
  <c r="J153" i="1"/>
  <c r="I153" i="1"/>
  <c r="H153" i="1"/>
  <c r="I129" i="1"/>
  <c r="K129" i="1" s="1"/>
  <c r="J129" i="1"/>
  <c r="H129" i="1"/>
  <c r="I113" i="1"/>
  <c r="J113" i="1"/>
  <c r="H113" i="1"/>
  <c r="I89" i="1"/>
  <c r="J89" i="1"/>
  <c r="H89" i="1"/>
  <c r="I65" i="1"/>
  <c r="J65" i="1"/>
  <c r="H65" i="1"/>
  <c r="J41" i="1"/>
  <c r="I41" i="1"/>
  <c r="H41" i="1"/>
  <c r="J33" i="1"/>
  <c r="I33" i="1"/>
  <c r="K33" i="1" s="1"/>
  <c r="H33" i="1"/>
  <c r="I25" i="1"/>
  <c r="J25" i="1"/>
  <c r="H25" i="1"/>
  <c r="I9" i="1"/>
  <c r="J9" i="1"/>
  <c r="H9" i="1"/>
  <c r="J256" i="1"/>
  <c r="I256" i="1"/>
  <c r="H256" i="1"/>
  <c r="I248" i="1"/>
  <c r="J248" i="1"/>
  <c r="H248" i="1"/>
  <c r="J240" i="1"/>
  <c r="I240" i="1"/>
  <c r="K240" i="1" s="1"/>
  <c r="H240" i="1"/>
  <c r="I232" i="1"/>
  <c r="J232" i="1"/>
  <c r="H232" i="1"/>
  <c r="I224" i="1"/>
  <c r="J224" i="1"/>
  <c r="H224" i="1"/>
  <c r="J216" i="1"/>
  <c r="I216" i="1"/>
  <c r="K216" i="1" s="1"/>
  <c r="H216" i="1"/>
  <c r="I208" i="1"/>
  <c r="J208" i="1"/>
  <c r="H208" i="1"/>
  <c r="J200" i="1"/>
  <c r="I200" i="1"/>
  <c r="H200" i="1"/>
  <c r="J192" i="1"/>
  <c r="I192" i="1"/>
  <c r="H192" i="1"/>
  <c r="I184" i="1"/>
  <c r="J184" i="1"/>
  <c r="H184" i="1"/>
  <c r="I176" i="1"/>
  <c r="J176" i="1"/>
  <c r="H176" i="1"/>
  <c r="I168" i="1"/>
  <c r="J168" i="1"/>
  <c r="H168" i="1"/>
  <c r="I160" i="1"/>
  <c r="J160" i="1"/>
  <c r="H160" i="1"/>
  <c r="I152" i="1"/>
  <c r="J152" i="1"/>
  <c r="H152" i="1"/>
  <c r="I144" i="1"/>
  <c r="J144" i="1"/>
  <c r="H144" i="1"/>
  <c r="I136" i="1"/>
  <c r="J136" i="1"/>
  <c r="H136" i="1"/>
  <c r="I128" i="1"/>
  <c r="K128" i="1" s="1"/>
  <c r="J128" i="1"/>
  <c r="H128" i="1"/>
  <c r="I120" i="1"/>
  <c r="J120" i="1"/>
  <c r="H120" i="1"/>
  <c r="I112" i="1"/>
  <c r="J112" i="1"/>
  <c r="H112" i="1"/>
  <c r="I104" i="1"/>
  <c r="J104" i="1"/>
  <c r="H104" i="1"/>
  <c r="I96" i="1"/>
  <c r="J96" i="1"/>
  <c r="H96" i="1"/>
  <c r="I88" i="1"/>
  <c r="J88" i="1"/>
  <c r="H88" i="1"/>
  <c r="I80" i="1"/>
  <c r="J80" i="1"/>
  <c r="H80" i="1"/>
  <c r="I72" i="1"/>
  <c r="J72" i="1"/>
  <c r="H72" i="1"/>
  <c r="I64" i="1"/>
  <c r="K64" i="1" s="1"/>
  <c r="J64" i="1"/>
  <c r="H64" i="1"/>
  <c r="I56" i="1"/>
  <c r="J56" i="1"/>
  <c r="H56" i="1"/>
  <c r="I48" i="1"/>
  <c r="J48" i="1"/>
  <c r="H48" i="1"/>
  <c r="I40" i="1"/>
  <c r="J40" i="1"/>
  <c r="H40" i="1"/>
  <c r="I32" i="1"/>
  <c r="J32" i="1"/>
  <c r="H32" i="1"/>
  <c r="I24" i="1"/>
  <c r="J24" i="1"/>
  <c r="H24" i="1"/>
  <c r="I16" i="1"/>
  <c r="J16" i="1"/>
  <c r="H16" i="1"/>
  <c r="I8" i="1"/>
  <c r="J8" i="1"/>
  <c r="H8" i="1"/>
  <c r="J245" i="1"/>
  <c r="I245" i="1"/>
  <c r="H245" i="1"/>
  <c r="J221" i="1"/>
  <c r="I221" i="1"/>
  <c r="H221" i="1"/>
  <c r="J189" i="1"/>
  <c r="I189" i="1"/>
  <c r="K189" i="1" s="1"/>
  <c r="H189" i="1"/>
  <c r="J165" i="1"/>
  <c r="I165" i="1"/>
  <c r="H165" i="1"/>
  <c r="J141" i="1"/>
  <c r="I141" i="1"/>
  <c r="H141" i="1"/>
  <c r="J109" i="1"/>
  <c r="I109" i="1"/>
  <c r="K109" i="1" s="1"/>
  <c r="H109" i="1"/>
  <c r="J85" i="1"/>
  <c r="I85" i="1"/>
  <c r="H85" i="1"/>
  <c r="J61" i="1"/>
  <c r="I61" i="1"/>
  <c r="H61" i="1"/>
  <c r="J37" i="1"/>
  <c r="I37" i="1"/>
  <c r="H37" i="1"/>
  <c r="J21" i="1"/>
  <c r="I21" i="1"/>
  <c r="H21" i="1"/>
  <c r="J236" i="1"/>
  <c r="I236" i="1"/>
  <c r="K236" i="1" s="1"/>
  <c r="H236" i="1"/>
  <c r="J204" i="1"/>
  <c r="I204" i="1"/>
  <c r="H204" i="1"/>
  <c r="J180" i="1"/>
  <c r="I180" i="1"/>
  <c r="H180" i="1"/>
  <c r="I148" i="1"/>
  <c r="J148" i="1"/>
  <c r="H148" i="1"/>
  <c r="I124" i="1"/>
  <c r="J124" i="1"/>
  <c r="H124" i="1"/>
  <c r="I100" i="1"/>
  <c r="J100" i="1"/>
  <c r="H100" i="1"/>
  <c r="I76" i="1"/>
  <c r="K76" i="1" s="1"/>
  <c r="J76" i="1"/>
  <c r="H76" i="1"/>
  <c r="J52" i="1"/>
  <c r="I52" i="1"/>
  <c r="H52" i="1"/>
  <c r="J28" i="1"/>
  <c r="I28" i="1"/>
  <c r="K28" i="1" s="1"/>
  <c r="H28" i="1"/>
  <c r="J251" i="1"/>
  <c r="I251" i="1"/>
  <c r="H251" i="1"/>
  <c r="J219" i="1"/>
  <c r="I219" i="1"/>
  <c r="H219" i="1"/>
  <c r="J187" i="1"/>
  <c r="I187" i="1"/>
  <c r="K187" i="1" s="1"/>
  <c r="H187" i="1"/>
  <c r="I163" i="1"/>
  <c r="J163" i="1"/>
  <c r="H163" i="1"/>
  <c r="I139" i="1"/>
  <c r="J139" i="1"/>
  <c r="H139" i="1"/>
  <c r="I115" i="1"/>
  <c r="K115" i="1" s="1"/>
  <c r="J115" i="1"/>
  <c r="H115" i="1"/>
  <c r="I91" i="1"/>
  <c r="J91" i="1"/>
  <c r="H91" i="1"/>
  <c r="J51" i="1"/>
  <c r="I51" i="1"/>
  <c r="K51" i="1" s="1"/>
  <c r="H51" i="1"/>
  <c r="I27" i="1"/>
  <c r="J27" i="1"/>
  <c r="H27" i="1"/>
  <c r="J258" i="1"/>
  <c r="I258" i="1"/>
  <c r="H258" i="1"/>
  <c r="I218" i="1"/>
  <c r="J218" i="1"/>
  <c r="H218" i="1"/>
  <c r="J178" i="1"/>
  <c r="I178" i="1"/>
  <c r="H178" i="1"/>
  <c r="I146" i="1"/>
  <c r="J146" i="1"/>
  <c r="H146" i="1"/>
  <c r="J122" i="1"/>
  <c r="I122" i="1"/>
  <c r="H122" i="1"/>
  <c r="I98" i="1"/>
  <c r="J98" i="1"/>
  <c r="H98" i="1"/>
  <c r="I74" i="1"/>
  <c r="J74" i="1"/>
  <c r="H74" i="1"/>
  <c r="J50" i="1"/>
  <c r="I50" i="1"/>
  <c r="H50" i="1"/>
  <c r="J26" i="1"/>
  <c r="I26" i="1"/>
  <c r="H26" i="1"/>
  <c r="I249" i="1"/>
  <c r="J249" i="1"/>
  <c r="H249" i="1"/>
  <c r="J225" i="1"/>
  <c r="I225" i="1"/>
  <c r="H225" i="1"/>
  <c r="J201" i="1"/>
  <c r="I201" i="1"/>
  <c r="H201" i="1"/>
  <c r="I185" i="1"/>
  <c r="K185" i="1" s="1"/>
  <c r="J185" i="1"/>
  <c r="H185" i="1"/>
  <c r="J161" i="1"/>
  <c r="I161" i="1"/>
  <c r="H161" i="1"/>
  <c r="J145" i="1"/>
  <c r="I145" i="1"/>
  <c r="K145" i="1" s="1"/>
  <c r="H145" i="1"/>
  <c r="J121" i="1"/>
  <c r="I121" i="1"/>
  <c r="H121" i="1"/>
  <c r="J97" i="1"/>
  <c r="I97" i="1"/>
  <c r="H97" i="1"/>
  <c r="I81" i="1"/>
  <c r="J81" i="1"/>
  <c r="H81" i="1"/>
  <c r="I57" i="1"/>
  <c r="J57" i="1"/>
  <c r="H57" i="1"/>
  <c r="J17" i="1"/>
  <c r="I17" i="1"/>
  <c r="H17" i="1"/>
  <c r="J255" i="1"/>
  <c r="I255" i="1"/>
  <c r="H255" i="1"/>
  <c r="J247" i="1"/>
  <c r="I247" i="1"/>
  <c r="H247" i="1"/>
  <c r="J239" i="1"/>
  <c r="I239" i="1"/>
  <c r="K239" i="1" s="1"/>
  <c r="H239" i="1"/>
  <c r="J231" i="1"/>
  <c r="I231" i="1"/>
  <c r="H231" i="1"/>
  <c r="J223" i="1"/>
  <c r="I223" i="1"/>
  <c r="H223" i="1"/>
  <c r="J215" i="1"/>
  <c r="I215" i="1"/>
  <c r="K215" i="1" s="1"/>
  <c r="H215" i="1"/>
  <c r="J207" i="1"/>
  <c r="I207" i="1"/>
  <c r="H207" i="1"/>
  <c r="J199" i="1"/>
  <c r="I199" i="1"/>
  <c r="H199" i="1"/>
  <c r="J191" i="1"/>
  <c r="I191" i="1"/>
  <c r="H191" i="1"/>
  <c r="J183" i="1"/>
  <c r="I183" i="1"/>
  <c r="H183" i="1"/>
  <c r="J175" i="1"/>
  <c r="I175" i="1"/>
  <c r="K175" i="1" s="1"/>
  <c r="H175" i="1"/>
  <c r="I167" i="1"/>
  <c r="J167" i="1"/>
  <c r="H167" i="1"/>
  <c r="I159" i="1"/>
  <c r="J159" i="1"/>
  <c r="H159" i="1"/>
  <c r="I151" i="1"/>
  <c r="J151" i="1"/>
  <c r="H151" i="1"/>
  <c r="I143" i="1"/>
  <c r="J143" i="1"/>
  <c r="H143" i="1"/>
  <c r="I135" i="1"/>
  <c r="J135" i="1"/>
  <c r="H135" i="1"/>
  <c r="I127" i="1"/>
  <c r="K127" i="1" s="1"/>
  <c r="J127" i="1"/>
  <c r="H127" i="1"/>
  <c r="I119" i="1"/>
  <c r="J119" i="1"/>
  <c r="H119" i="1"/>
  <c r="I111" i="1"/>
  <c r="J111" i="1"/>
  <c r="H111" i="1"/>
  <c r="I103" i="1"/>
  <c r="J103" i="1"/>
  <c r="H103" i="1"/>
  <c r="I95" i="1"/>
  <c r="J95" i="1"/>
  <c r="H95" i="1"/>
  <c r="I87" i="1"/>
  <c r="J87" i="1"/>
  <c r="H87" i="1"/>
  <c r="I79" i="1"/>
  <c r="J79" i="1"/>
  <c r="H79" i="1"/>
  <c r="I71" i="1"/>
  <c r="J71" i="1"/>
  <c r="H71" i="1"/>
  <c r="I63" i="1"/>
  <c r="K63" i="1" s="1"/>
  <c r="J63" i="1"/>
  <c r="H63" i="1"/>
  <c r="I55" i="1"/>
  <c r="J55" i="1"/>
  <c r="H55" i="1"/>
  <c r="I47" i="1"/>
  <c r="J47" i="1"/>
  <c r="H47" i="1"/>
  <c r="I39" i="1"/>
  <c r="J39" i="1"/>
  <c r="H39" i="1"/>
  <c r="I31" i="1"/>
  <c r="J31" i="1"/>
  <c r="H31" i="1"/>
  <c r="I23" i="1"/>
  <c r="J23" i="1"/>
  <c r="H23" i="1"/>
  <c r="I15" i="1"/>
  <c r="J15" i="1"/>
  <c r="H15" i="1"/>
  <c r="I7" i="1"/>
  <c r="J7" i="1"/>
  <c r="H7" i="1"/>
  <c r="E253" i="1"/>
  <c r="E245" i="1"/>
  <c r="E229" i="1"/>
  <c r="E221" i="1"/>
  <c r="E205" i="1"/>
  <c r="E189" i="1"/>
  <c r="E173" i="1"/>
  <c r="E165" i="1"/>
  <c r="E149" i="1"/>
  <c r="E141" i="1"/>
  <c r="E125" i="1"/>
  <c r="E109" i="1"/>
  <c r="E101" i="1"/>
  <c r="E85" i="1"/>
  <c r="E77" i="1"/>
  <c r="E61" i="1"/>
  <c r="E53" i="1"/>
  <c r="E37" i="1"/>
  <c r="E29" i="1"/>
  <c r="E21" i="1"/>
  <c r="E5" i="1"/>
  <c r="J237" i="1"/>
  <c r="I237" i="1"/>
  <c r="H237" i="1"/>
  <c r="J213" i="1"/>
  <c r="I213" i="1"/>
  <c r="H213" i="1"/>
  <c r="J197" i="1"/>
  <c r="I197" i="1"/>
  <c r="H197" i="1"/>
  <c r="J181" i="1"/>
  <c r="I181" i="1"/>
  <c r="K181" i="1" s="1"/>
  <c r="H181" i="1"/>
  <c r="J157" i="1"/>
  <c r="I157" i="1"/>
  <c r="H157" i="1"/>
  <c r="J133" i="1"/>
  <c r="I133" i="1"/>
  <c r="H133" i="1"/>
  <c r="J117" i="1"/>
  <c r="I117" i="1"/>
  <c r="K117" i="1" s="1"/>
  <c r="H117" i="1"/>
  <c r="J93" i="1"/>
  <c r="I93" i="1"/>
  <c r="H93" i="1"/>
  <c r="J69" i="1"/>
  <c r="I69" i="1"/>
  <c r="H69" i="1"/>
  <c r="J45" i="1"/>
  <c r="I45" i="1"/>
  <c r="H45" i="1"/>
  <c r="J13" i="1"/>
  <c r="I13" i="1"/>
  <c r="H13" i="1"/>
  <c r="J244" i="1"/>
  <c r="I244" i="1"/>
  <c r="K244" i="1" s="1"/>
  <c r="H244" i="1"/>
  <c r="J220" i="1"/>
  <c r="I220" i="1"/>
  <c r="H220" i="1"/>
  <c r="J188" i="1"/>
  <c r="I188" i="1"/>
  <c r="H188" i="1"/>
  <c r="I164" i="1"/>
  <c r="J164" i="1"/>
  <c r="H164" i="1"/>
  <c r="I132" i="1"/>
  <c r="J132" i="1"/>
  <c r="H132" i="1"/>
  <c r="J108" i="1"/>
  <c r="I108" i="1"/>
  <c r="H108" i="1"/>
  <c r="I84" i="1"/>
  <c r="K84" i="1" s="1"/>
  <c r="J84" i="1"/>
  <c r="H84" i="1"/>
  <c r="I60" i="1"/>
  <c r="J60" i="1"/>
  <c r="H60" i="1"/>
  <c r="I36" i="1"/>
  <c r="J36" i="1"/>
  <c r="H36" i="1"/>
  <c r="J12" i="1"/>
  <c r="I12" i="1"/>
  <c r="H12" i="1"/>
  <c r="I235" i="1"/>
  <c r="J235" i="1"/>
  <c r="H235" i="1"/>
  <c r="J211" i="1"/>
  <c r="I211" i="1"/>
  <c r="K211" i="1" s="1"/>
  <c r="H211" i="1"/>
  <c r="I179" i="1"/>
  <c r="J179" i="1"/>
  <c r="H179" i="1"/>
  <c r="J147" i="1"/>
  <c r="I147" i="1"/>
  <c r="H147" i="1"/>
  <c r="I123" i="1"/>
  <c r="K123" i="1" s="1"/>
  <c r="J123" i="1"/>
  <c r="H123" i="1"/>
  <c r="I99" i="1"/>
  <c r="J99" i="1"/>
  <c r="H99" i="1"/>
  <c r="I75" i="1"/>
  <c r="J75" i="1"/>
  <c r="H75" i="1"/>
  <c r="J67" i="1"/>
  <c r="I67" i="1"/>
  <c r="H67" i="1"/>
  <c r="J43" i="1"/>
  <c r="I43" i="1"/>
  <c r="H43" i="1"/>
  <c r="J19" i="1"/>
  <c r="I19" i="1"/>
  <c r="K19" i="1" s="1"/>
  <c r="H19" i="1"/>
  <c r="J250" i="1"/>
  <c r="I250" i="1"/>
  <c r="H250" i="1"/>
  <c r="I234" i="1"/>
  <c r="J234" i="1"/>
  <c r="H234" i="1"/>
  <c r="J202" i="1"/>
  <c r="I202" i="1"/>
  <c r="H202" i="1"/>
  <c r="J186" i="1"/>
  <c r="I186" i="1"/>
  <c r="H186" i="1"/>
  <c r="I162" i="1"/>
  <c r="J162" i="1"/>
  <c r="H162" i="1"/>
  <c r="I138" i="1"/>
  <c r="J138" i="1"/>
  <c r="H138" i="1"/>
  <c r="I114" i="1"/>
  <c r="J114" i="1"/>
  <c r="H114" i="1"/>
  <c r="J90" i="1"/>
  <c r="I90" i="1"/>
  <c r="K90" i="1" s="1"/>
  <c r="H90" i="1"/>
  <c r="J66" i="1"/>
  <c r="I66" i="1"/>
  <c r="H66" i="1"/>
  <c r="I42" i="1"/>
  <c r="J42" i="1"/>
  <c r="H42" i="1"/>
  <c r="J18" i="1"/>
  <c r="I18" i="1"/>
  <c r="H18" i="1"/>
  <c r="J241" i="1"/>
  <c r="I241" i="1"/>
  <c r="H241" i="1"/>
  <c r="J217" i="1"/>
  <c r="I217" i="1"/>
  <c r="K217" i="1" s="1"/>
  <c r="H217" i="1"/>
  <c r="I193" i="1"/>
  <c r="J193" i="1"/>
  <c r="H193" i="1"/>
  <c r="J169" i="1"/>
  <c r="I169" i="1"/>
  <c r="H169" i="1"/>
  <c r="I137" i="1"/>
  <c r="J137" i="1"/>
  <c r="H137" i="1"/>
  <c r="I105" i="1"/>
  <c r="J105" i="1"/>
  <c r="H105" i="1"/>
  <c r="I73" i="1"/>
  <c r="J73" i="1"/>
  <c r="H73" i="1"/>
  <c r="I49" i="1"/>
  <c r="K49" i="1" s="1"/>
  <c r="J49" i="1"/>
  <c r="H49" i="1"/>
  <c r="J254" i="1"/>
  <c r="I254" i="1"/>
  <c r="H254" i="1"/>
  <c r="J246" i="1"/>
  <c r="I246" i="1"/>
  <c r="K246" i="1" s="1"/>
  <c r="H246" i="1"/>
  <c r="J238" i="1"/>
  <c r="I238" i="1"/>
  <c r="H238" i="1"/>
  <c r="J230" i="1"/>
  <c r="I230" i="1"/>
  <c r="H230" i="1"/>
  <c r="J222" i="1"/>
  <c r="I222" i="1"/>
  <c r="K222" i="1" s="1"/>
  <c r="H222" i="1"/>
  <c r="J214" i="1"/>
  <c r="I214" i="1"/>
  <c r="H214" i="1"/>
  <c r="J206" i="1"/>
  <c r="I206" i="1"/>
  <c r="H206" i="1"/>
  <c r="J198" i="1"/>
  <c r="I198" i="1"/>
  <c r="H198" i="1"/>
  <c r="J190" i="1"/>
  <c r="I190" i="1"/>
  <c r="H190" i="1"/>
  <c r="J182" i="1"/>
  <c r="I182" i="1"/>
  <c r="K182" i="1" s="1"/>
  <c r="H182" i="1"/>
  <c r="J174" i="1"/>
  <c r="I174" i="1"/>
  <c r="H174" i="1"/>
  <c r="I166" i="1"/>
  <c r="J166" i="1"/>
  <c r="H166" i="1"/>
  <c r="I158" i="1"/>
  <c r="J158" i="1"/>
  <c r="H158" i="1"/>
  <c r="I150" i="1"/>
  <c r="J150" i="1"/>
  <c r="H150" i="1"/>
  <c r="I142" i="1"/>
  <c r="J142" i="1"/>
  <c r="H142" i="1"/>
  <c r="I134" i="1"/>
  <c r="K134" i="1" s="1"/>
  <c r="J134" i="1"/>
  <c r="H134" i="1"/>
  <c r="I126" i="1"/>
  <c r="J126" i="1"/>
  <c r="H126" i="1"/>
  <c r="I118" i="1"/>
  <c r="J118" i="1"/>
  <c r="H118" i="1"/>
  <c r="I110" i="1"/>
  <c r="J110" i="1"/>
  <c r="H110" i="1"/>
  <c r="I102" i="1"/>
  <c r="J102" i="1"/>
  <c r="H102" i="1"/>
  <c r="I94" i="1"/>
  <c r="J94" i="1"/>
  <c r="H94" i="1"/>
  <c r="I86" i="1"/>
  <c r="J86" i="1"/>
  <c r="H86" i="1"/>
  <c r="I78" i="1"/>
  <c r="J78" i="1"/>
  <c r="H78" i="1"/>
  <c r="I70" i="1"/>
  <c r="K70" i="1" s="1"/>
  <c r="J70" i="1"/>
  <c r="H70" i="1"/>
  <c r="I62" i="1"/>
  <c r="J62" i="1"/>
  <c r="H62" i="1"/>
  <c r="I54" i="1"/>
  <c r="J54" i="1"/>
  <c r="H54" i="1"/>
  <c r="I46" i="1"/>
  <c r="J46" i="1"/>
  <c r="H46" i="1"/>
  <c r="I38" i="1"/>
  <c r="J38" i="1"/>
  <c r="H38" i="1"/>
  <c r="I30" i="1"/>
  <c r="J30" i="1"/>
  <c r="H30" i="1"/>
  <c r="I22" i="1"/>
  <c r="J22" i="1"/>
  <c r="H22" i="1"/>
  <c r="I14" i="1"/>
  <c r="J14" i="1"/>
  <c r="H14" i="1"/>
  <c r="I6" i="1"/>
  <c r="K6" i="1" s="1"/>
  <c r="J6" i="1"/>
  <c r="H6" i="1"/>
  <c r="E252" i="1"/>
  <c r="E244" i="1"/>
  <c r="E236" i="1"/>
  <c r="E228" i="1"/>
  <c r="E220" i="1"/>
  <c r="E212" i="1"/>
  <c r="E204" i="1"/>
  <c r="E196" i="1"/>
  <c r="E188" i="1"/>
  <c r="E180" i="1"/>
  <c r="E172" i="1"/>
  <c r="E164" i="1"/>
  <c r="E156" i="1"/>
  <c r="E148" i="1"/>
  <c r="E140" i="1"/>
  <c r="E132" i="1"/>
  <c r="E124" i="1"/>
  <c r="E116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E4" i="1"/>
  <c r="K190" i="1" l="1"/>
  <c r="K254" i="1"/>
  <c r="K241" i="1"/>
  <c r="K186" i="1"/>
  <c r="K13" i="1"/>
  <c r="K197" i="1"/>
  <c r="K183" i="1"/>
  <c r="K247" i="1"/>
  <c r="K161" i="1"/>
  <c r="K52" i="1"/>
  <c r="K21" i="1"/>
  <c r="K221" i="1"/>
  <c r="K196" i="1"/>
  <c r="K101" i="1"/>
  <c r="K179" i="1"/>
  <c r="K132" i="1"/>
  <c r="K15" i="1"/>
  <c r="K79" i="1"/>
  <c r="K143" i="1"/>
  <c r="K57" i="1"/>
  <c r="K163" i="1"/>
  <c r="K124" i="1"/>
  <c r="K106" i="1"/>
  <c r="K105" i="1"/>
  <c r="K174" i="1"/>
  <c r="K206" i="1"/>
  <c r="K238" i="1"/>
  <c r="K67" i="1"/>
  <c r="K147" i="1"/>
  <c r="K12" i="1"/>
  <c r="K108" i="1"/>
  <c r="K220" i="1"/>
  <c r="K69" i="1"/>
  <c r="K157" i="1"/>
  <c r="K237" i="1"/>
  <c r="K199" i="1"/>
  <c r="K231" i="1"/>
  <c r="K17" i="1"/>
  <c r="K121" i="1"/>
  <c r="K201" i="1"/>
  <c r="K50" i="1"/>
  <c r="K251" i="1"/>
  <c r="K204" i="1"/>
  <c r="K61" i="1"/>
  <c r="K165" i="1"/>
  <c r="K200" i="1"/>
  <c r="K153" i="1"/>
  <c r="K242" i="1"/>
  <c r="K83" i="1"/>
  <c r="K228" i="1"/>
  <c r="K53" i="1"/>
  <c r="K149" i="1"/>
  <c r="K253" i="1"/>
  <c r="K230" i="1"/>
  <c r="K169" i="1"/>
  <c r="K43" i="1"/>
  <c r="K188" i="1"/>
  <c r="K133" i="1"/>
  <c r="K223" i="1"/>
  <c r="K97" i="1"/>
  <c r="K26" i="1"/>
  <c r="K258" i="1"/>
  <c r="K219" i="1"/>
  <c r="K180" i="1"/>
  <c r="K141" i="1"/>
  <c r="K41" i="1"/>
  <c r="K233" i="1"/>
  <c r="K227" i="1"/>
  <c r="K29" i="1"/>
  <c r="K229" i="1"/>
  <c r="K214" i="1"/>
  <c r="K66" i="1"/>
  <c r="K177" i="1"/>
  <c r="K92" i="1"/>
  <c r="K252" i="1"/>
  <c r="K94" i="1"/>
  <c r="K158" i="1"/>
  <c r="K137" i="1"/>
  <c r="K148" i="1"/>
  <c r="K152" i="1"/>
  <c r="K54" i="1"/>
  <c r="K162" i="1"/>
  <c r="K48" i="1"/>
  <c r="K89" i="1"/>
  <c r="K194" i="1"/>
  <c r="K234" i="1"/>
  <c r="K135" i="1"/>
  <c r="K146" i="1"/>
  <c r="K8" i="1"/>
  <c r="K72" i="1"/>
  <c r="K136" i="1"/>
  <c r="K82" i="1"/>
  <c r="K171" i="1"/>
  <c r="K235" i="1"/>
  <c r="K31" i="1"/>
  <c r="K95" i="1"/>
  <c r="K96" i="1"/>
  <c r="K154" i="1"/>
  <c r="K59" i="1"/>
  <c r="K62" i="1"/>
  <c r="K126" i="1"/>
  <c r="K250" i="1"/>
  <c r="K99" i="1"/>
  <c r="K60" i="1"/>
  <c r="K93" i="1"/>
  <c r="K55" i="1"/>
  <c r="K119" i="1"/>
  <c r="K207" i="1"/>
  <c r="K225" i="1"/>
  <c r="K98" i="1"/>
  <c r="K178" i="1"/>
  <c r="K91" i="1"/>
  <c r="K85" i="1"/>
  <c r="K56" i="1"/>
  <c r="K120" i="1"/>
  <c r="K184" i="1"/>
  <c r="K248" i="1"/>
  <c r="K113" i="1"/>
  <c r="K34" i="1"/>
  <c r="K210" i="1"/>
  <c r="K131" i="1"/>
  <c r="K20" i="1"/>
  <c r="K173" i="1"/>
  <c r="K30" i="1"/>
  <c r="K151" i="1"/>
  <c r="K249" i="1"/>
  <c r="K218" i="1"/>
  <c r="K24" i="1"/>
  <c r="K88" i="1"/>
  <c r="K35" i="1"/>
  <c r="K118" i="1"/>
  <c r="K36" i="1"/>
  <c r="K176" i="1"/>
  <c r="K4" i="1"/>
  <c r="K142" i="1"/>
  <c r="K73" i="1"/>
  <c r="K71" i="1"/>
  <c r="K139" i="1"/>
  <c r="K9" i="1"/>
  <c r="K166" i="1"/>
  <c r="K114" i="1"/>
  <c r="K32" i="1"/>
  <c r="K140" i="1"/>
  <c r="K22" i="1"/>
  <c r="K86" i="1"/>
  <c r="K150" i="1"/>
  <c r="K16" i="1"/>
  <c r="K80" i="1"/>
  <c r="K144" i="1"/>
  <c r="K208" i="1"/>
  <c r="K25" i="1"/>
  <c r="K11" i="1"/>
  <c r="K195" i="1"/>
  <c r="K164" i="1"/>
  <c r="K23" i="1"/>
  <c r="K87" i="1"/>
  <c r="K81" i="1"/>
  <c r="K75" i="1"/>
  <c r="K47" i="1"/>
  <c r="K111" i="1"/>
  <c r="K74" i="1"/>
  <c r="K112" i="1"/>
  <c r="K10" i="1"/>
  <c r="K107" i="1"/>
  <c r="K14" i="1"/>
  <c r="K78" i="1"/>
  <c r="K42" i="1"/>
  <c r="K7" i="1"/>
  <c r="K100" i="1"/>
  <c r="K68" i="1"/>
  <c r="K38" i="1"/>
  <c r="K102" i="1"/>
  <c r="K159" i="1"/>
  <c r="K160" i="1"/>
  <c r="K224" i="1"/>
  <c r="K46" i="1"/>
  <c r="K110" i="1"/>
  <c r="K198" i="1"/>
  <c r="K193" i="1"/>
  <c r="K18" i="1"/>
  <c r="K138" i="1"/>
  <c r="K202" i="1"/>
  <c r="K45" i="1"/>
  <c r="K213" i="1"/>
  <c r="K39" i="1"/>
  <c r="K103" i="1"/>
  <c r="K167" i="1"/>
  <c r="K191" i="1"/>
  <c r="K255" i="1"/>
  <c r="K122" i="1"/>
  <c r="K27" i="1"/>
  <c r="K37" i="1"/>
  <c r="K245" i="1"/>
  <c r="K40" i="1"/>
  <c r="K104" i="1"/>
  <c r="K168" i="1"/>
  <c r="K192" i="1"/>
  <c r="K232" i="1"/>
  <c r="K256" i="1"/>
  <c r="K65" i="1"/>
  <c r="K257" i="1"/>
  <c r="K58" i="1"/>
  <c r="K170" i="1"/>
  <c r="K226" i="1"/>
  <c r="K155" i="1"/>
  <c r="K243" i="1"/>
  <c r="K44" i="1"/>
  <c r="K156" i="1"/>
  <c r="K212" i="1"/>
  <c r="K125" i="1"/>
</calcChain>
</file>

<file path=xl/sharedStrings.xml><?xml version="1.0" encoding="utf-8"?>
<sst xmlns="http://schemas.openxmlformats.org/spreadsheetml/2006/main" count="269" uniqueCount="267">
  <si>
    <t>Texas</t>
  </si>
  <si>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</si>
  <si>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</si>
  <si>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</si>
  <si>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</si>
  <si>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</si>
  <si>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</si>
  <si>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</si>
  <si>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</si>
  <si>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</si>
  <si>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</si>
  <si>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</si>
  <si>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</si>
  <si>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</si>
  <si>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</si>
  <si>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</si>
  <si>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</si>
  <si>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</si>
  <si>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</si>
  <si>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</si>
  <si>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</si>
  <si>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</si>
  <si>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</si>
  <si>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</si>
  <si>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</si>
  <si>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</si>
  <si>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</si>
  <si>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</si>
  <si>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</si>
  <si>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</si>
  <si>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</si>
  <si>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</si>
  <si>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</si>
  <si>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</si>
  <si>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</si>
  <si>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</si>
  <si>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</si>
  <si>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</si>
  <si>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</si>
  <si>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</si>
  <si>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</si>
  <si>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</si>
  <si>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</si>
  <si>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</si>
  <si>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</si>
  <si>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</si>
  <si>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</si>
  <si>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</si>
  <si>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</si>
  <si>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</si>
  <si>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</si>
  <si>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</si>
  <si>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</si>
  <si>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</si>
  <si>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</si>
  <si>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</si>
  <si>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</si>
  <si>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</si>
  <si>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</si>
  <si>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</si>
  <si>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</si>
  <si>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</si>
  <si>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</si>
  <si>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</si>
  <si>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</si>
  <si>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</si>
  <si>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</si>
  <si>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</si>
  <si>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</si>
  <si>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</si>
  <si>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</si>
  <si>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</si>
  <si>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</si>
  <si>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</si>
  <si>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</si>
  <si>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</si>
  <si>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</si>
  <si>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</si>
  <si>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</si>
  <si>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</si>
  <si>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</si>
  <si>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</si>
  <si>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</si>
  <si>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</si>
  <si>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</si>
  <si>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</si>
  <si>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</si>
  <si>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</si>
  <si>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</si>
  <si>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</si>
  <si>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</si>
  <si>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</si>
  <si>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</si>
  <si>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</si>
  <si>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</si>
  <si>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</si>
  <si>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</si>
  <si>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</si>
  <si>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</si>
  <si>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</si>
  <si>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</si>
  <si>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</si>
  <si>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</si>
  <si>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</si>
  <si>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</si>
  <si>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</si>
  <si>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</si>
  <si>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</si>
  <si>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</si>
  <si>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</si>
  <si>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</si>
  <si>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</si>
  <si>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</si>
  <si>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</si>
  <si>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</si>
  <si>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</si>
  <si>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</si>
  <si>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</si>
  <si>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</si>
  <si>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</si>
  <si>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</si>
  <si>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</si>
  <si>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</si>
  <si>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</si>
  <si>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</si>
  <si>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</si>
  <si>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</si>
  <si>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</si>
  <si>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</si>
  <si>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</si>
  <si>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</si>
  <si>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</si>
  <si>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</si>
  <si>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</si>
  <si>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</si>
  <si>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</si>
  <si>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</si>
  <si>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</si>
  <si>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</si>
  <si>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</si>
  <si>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</si>
  <si>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</si>
  <si>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</si>
  <si>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</si>
  <si>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</si>
  <si>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</si>
  <si>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</si>
  <si>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</si>
  <si>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</si>
  <si>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</si>
  <si>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</si>
  <si>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</si>
  <si>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</si>
  <si>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</si>
  <si>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</si>
  <si>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</si>
  <si>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</si>
  <si>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</si>
  <si>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</si>
  <si>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</si>
  <si>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</si>
  <si>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</si>
  <si>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</si>
  <si>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</si>
  <si>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</si>
  <si>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</si>
  <si>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</si>
  <si>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</si>
  <si>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</si>
  <si>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</si>
  <si>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</si>
  <si>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</si>
  <si>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</si>
  <si>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</si>
  <si>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</si>
  <si>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</si>
  <si>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</si>
  <si>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</si>
  <si>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</si>
  <si>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</si>
  <si>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</si>
  <si>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</si>
  <si>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</si>
  <si>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</si>
  <si>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</si>
  <si>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</si>
  <si>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</si>
  <si>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</si>
  <si>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</si>
  <si>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</si>
  <si>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</si>
  <si>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</si>
  <si>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</si>
  <si>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</si>
  <si>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</si>
  <si>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</si>
  <si>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</si>
  <si>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</si>
  <si>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</si>
  <si>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</si>
  <si>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</si>
  <si>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</si>
  <si>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</si>
  <si>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</si>
  <si>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</si>
  <si>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</si>
  <si>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</si>
  <si>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</si>
  <si>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</si>
  <si>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</si>
  <si>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</si>
  <si>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</si>
  <si>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</si>
  <si>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</si>
  <si>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</si>
  <si>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</si>
  <si>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</si>
  <si>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</si>
  <si>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</si>
  <si>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</si>
  <si>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</si>
  <si>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</si>
  <si>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</si>
  <si>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</si>
  <si>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</si>
  <si>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</si>
  <si>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</si>
  <si>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</si>
  <si>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</si>
  <si>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</si>
  <si>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</si>
  <si>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</si>
  <si>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</si>
  <si>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</si>
  <si>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</si>
  <si>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</si>
  <si>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</si>
  <si>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</si>
  <si>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</si>
  <si>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</si>
  <si>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</si>
  <si>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</si>
  <si>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</si>
  <si>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</si>
  <si>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</si>
  <si>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</si>
  <si>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</si>
  <si>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</si>
  <si>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</si>
  <si>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</si>
  <si>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</si>
  <si>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</si>
  <si>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</si>
  <si>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</si>
  <si>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</si>
  <si>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Percent Change Due To</t>
  </si>
  <si>
    <t>State/County</t>
  </si>
  <si>
    <t>Census Count 2010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</si>
  <si>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</si>
  <si>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</si>
  <si>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</si>
  <si>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</si>
  <si>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</si>
  <si>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</si>
  <si>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>Estimate July 2016</t>
  </si>
  <si>
    <t>Source: U.S. Census Bureau, Population Division</t>
  </si>
  <si>
    <t>Appendix Table 8: Total Population and Components of Population Change for the State of Texas and Counties in Texas, 2010-2016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</si>
</sst>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/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3" xfId="0" applyBorder="1"/>
    <xf numFmtId="164" fontId="0" fillId="0" borderId="3" xfId="0" applyNumberFormat="1" applyBorder="1"/>
    <xf numFmtId="164" fontId="0" fillId="0" borderId="15" xfId="0" applyNumberFormat="1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165" fontId="0" fillId="0" borderId="9" xfId="0" applyNumberFormat="1" applyBorder="1"/>
    <xf numFmtId="165" fontId="0" fillId="0" borderId="3" xfId="0" applyNumberFormat="1" applyBorder="1"/>
    <xf numFmtId="165" fontId="0" fillId="0" borderId="8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tabSelected="1" workbookViewId="0">
      <selection sqref="A1:K1"/>
    </sheetView>
  </sheetViews>
  <sheetFormatPr defaultRowHeight="15" x14ac:dyDescent="0.25"/>
  <cols>
    <col min="1" max="1" width="16.85546875" customWidth="1"/>
    <col min="2" max="11" width="11" customWidth="1"/>
  </cols>
  <sheetData>
    <row r="1" spans="1:11" ht="15.75" thickBot="1" x14ac:dyDescent="0.3">
      <c r="A1" s="26" t="s">
        <v>266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4"/>
      <c r="B2" s="1"/>
      <c r="C2" s="1"/>
      <c r="D2" s="1"/>
      <c r="E2" s="1"/>
      <c r="F2" s="1"/>
      <c r="G2" s="1"/>
      <c r="H2" s="1"/>
      <c r="I2" s="23" t="s">
        <v>255</v>
      </c>
      <c r="J2" s="24"/>
      <c r="K2" s="25"/>
    </row>
    <row r="3" spans="1:11" ht="25.5" x14ac:dyDescent="0.25">
      <c r="A3" s="9" t="s">
        <v>256</v>
      </c>
      <c r="B3" s="2" t="s">
        <v>257</v>
      </c>
      <c r="C3" s="3" t="s">
        <v>264</v>
      </c>
      <c r="D3" s="2" t="s">
        <v>258</v>
      </c>
      <c r="E3" s="2" t="s">
        <v>259</v>
      </c>
      <c r="F3" s="2" t="s">
        <v>260</v>
      </c>
      <c r="G3" s="2" t="s">
        <v>261</v>
      </c>
      <c r="H3" s="7" t="s">
        <v>262</v>
      </c>
      <c r="I3" s="8" t="s">
        <v>263</v>
      </c>
      <c r="J3" s="2" t="s">
        <v>261</v>
      </c>
      <c r="K3" s="5" t="s">
        <v>262</v>
      </c>
    </row>
    <row r="4" spans="1:11" x14ac:dyDescent="0.25">
      <c r="A4" s="10" t="s">
        <v>0</v>
      </c>
      <c r="B4" s="13">
        <v>25145561</v>
      </c>
      <c r="C4" s="13">
        <v>27862596</v>
      </c>
      <c r="D4" s="13">
        <f>(C4-B4)</f>
        <v>2717035</v>
      </c>
      <c r="E4" s="11">
        <f>(D4/B4)*100</f>
        <v>10.805227212866717</v>
      </c>
      <c r="F4" s="13">
        <v>1319914</v>
      </c>
      <c r="G4" s="13">
        <v>508843</v>
      </c>
      <c r="H4" s="14">
        <f>(D4-F4-G4)</f>
        <v>888278</v>
      </c>
      <c r="I4" s="17">
        <f>(F4/D4)*100</f>
        <v>48.57920490534719</v>
      </c>
      <c r="J4" s="18">
        <f>(G4/D4)*100</f>
        <v>18.727877999363276</v>
      </c>
      <c r="K4" s="19">
        <f>(100-I4-J4)</f>
        <v>32.69291709528953</v>
      </c>
    </row>
    <row r="5" spans="1:11" x14ac:dyDescent="0.25">
      <c r="A5" s="10" t="s">
        <v>1</v>
      </c>
      <c r="B5" s="13">
        <v>58458</v>
      </c>
      <c r="C5" s="13">
        <v>57734</v>
      </c>
      <c r="D5" s="13">
        <f t="shared" ref="D5:D68" si="0">(C5-B5)</f>
        <v>-724</v>
      </c>
      <c r="E5" s="11">
        <f t="shared" ref="E5:E68" si="1">(D5/B5)*100</f>
        <v>-1.2384960142324404</v>
      </c>
      <c r="F5" s="13">
        <v>-299</v>
      </c>
      <c r="G5" s="13">
        <v>47</v>
      </c>
      <c r="H5" s="14">
        <f t="shared" ref="H5:H68" si="2">(D5-F5-G5)</f>
        <v>-472</v>
      </c>
      <c r="I5" s="17">
        <f t="shared" ref="I5:I68" si="3">(F5/D5)*100</f>
        <v>41.298342541436462</v>
      </c>
      <c r="J5" s="18">
        <f t="shared" ref="J5:J68" si="4">(G5/D5)*100</f>
        <v>-6.4917127071823204</v>
      </c>
      <c r="K5" s="19">
        <f t="shared" ref="K5:K68" si="5">(100-I5-J5)</f>
        <v>65.193370165745861</v>
      </c>
    </row>
    <row r="6" spans="1:11" x14ac:dyDescent="0.25">
      <c r="A6" s="10" t="s">
        <v>2</v>
      </c>
      <c r="B6" s="13">
        <v>14786</v>
      </c>
      <c r="C6" s="13">
        <v>17760</v>
      </c>
      <c r="D6" s="13">
        <f t="shared" si="0"/>
        <v>2974</v>
      </c>
      <c r="E6" s="11">
        <f t="shared" si="1"/>
        <v>20.113620992831059</v>
      </c>
      <c r="F6" s="13">
        <v>1213</v>
      </c>
      <c r="G6" s="13">
        <v>57</v>
      </c>
      <c r="H6" s="14">
        <f t="shared" si="2"/>
        <v>1704</v>
      </c>
      <c r="I6" s="17">
        <f t="shared" si="3"/>
        <v>40.78681909885676</v>
      </c>
      <c r="J6" s="18">
        <f t="shared" si="4"/>
        <v>1.9166106254203095</v>
      </c>
      <c r="K6" s="19">
        <f t="shared" si="5"/>
        <v>57.296570275722928</v>
      </c>
    </row>
    <row r="7" spans="1:11" x14ac:dyDescent="0.25">
      <c r="A7" s="10" t="s">
        <v>3</v>
      </c>
      <c r="B7" s="13">
        <v>86771</v>
      </c>
      <c r="C7" s="13">
        <v>87791</v>
      </c>
      <c r="D7" s="13">
        <f t="shared" si="0"/>
        <v>1020</v>
      </c>
      <c r="E7" s="11">
        <f t="shared" si="1"/>
        <v>1.1755079462032245</v>
      </c>
      <c r="F7" s="13">
        <v>2137</v>
      </c>
      <c r="G7" s="13">
        <v>19</v>
      </c>
      <c r="H7" s="14">
        <f t="shared" si="2"/>
        <v>-1136</v>
      </c>
      <c r="I7" s="17">
        <f t="shared" si="3"/>
        <v>209.50980392156865</v>
      </c>
      <c r="J7" s="18">
        <f t="shared" si="4"/>
        <v>1.8627450980392157</v>
      </c>
      <c r="K7" s="19">
        <f t="shared" si="5"/>
        <v>-111.37254901960786</v>
      </c>
    </row>
    <row r="8" spans="1:11" x14ac:dyDescent="0.25">
      <c r="A8" s="10" t="s">
        <v>4</v>
      </c>
      <c r="B8" s="13">
        <v>23158</v>
      </c>
      <c r="C8" s="13">
        <v>25721</v>
      </c>
      <c r="D8" s="13">
        <f t="shared" si="0"/>
        <v>2563</v>
      </c>
      <c r="E8" s="11">
        <f t="shared" si="1"/>
        <v>11.067449693410484</v>
      </c>
      <c r="F8" s="13">
        <v>-498</v>
      </c>
      <c r="G8" s="13">
        <v>87</v>
      </c>
      <c r="H8" s="14">
        <f t="shared" si="2"/>
        <v>2974</v>
      </c>
      <c r="I8" s="17">
        <f t="shared" si="3"/>
        <v>-19.430355052672649</v>
      </c>
      <c r="J8" s="18">
        <f t="shared" si="4"/>
        <v>3.3944596176355835</v>
      </c>
      <c r="K8" s="19">
        <f t="shared" si="5"/>
        <v>116.03589543503706</v>
      </c>
    </row>
    <row r="9" spans="1:11" x14ac:dyDescent="0.25">
      <c r="A9" s="10" t="s">
        <v>5</v>
      </c>
      <c r="B9" s="13">
        <v>9054</v>
      </c>
      <c r="C9" s="13">
        <v>8703</v>
      </c>
      <c r="D9" s="13">
        <f t="shared" si="0"/>
        <v>-351</v>
      </c>
      <c r="E9" s="11">
        <f t="shared" si="1"/>
        <v>-3.8767395626242549</v>
      </c>
      <c r="F9" s="13">
        <v>-8</v>
      </c>
      <c r="G9" s="13">
        <v>17</v>
      </c>
      <c r="H9" s="14">
        <f t="shared" si="2"/>
        <v>-360</v>
      </c>
      <c r="I9" s="17">
        <f t="shared" si="3"/>
        <v>2.2792022792022792</v>
      </c>
      <c r="J9" s="18">
        <f t="shared" si="4"/>
        <v>-4.8433048433048427</v>
      </c>
      <c r="K9" s="19">
        <f t="shared" si="5"/>
        <v>102.56410256410257</v>
      </c>
    </row>
    <row r="10" spans="1:11" x14ac:dyDescent="0.25">
      <c r="A10" s="10" t="s">
        <v>6</v>
      </c>
      <c r="B10" s="13">
        <v>1901</v>
      </c>
      <c r="C10" s="13">
        <v>1876</v>
      </c>
      <c r="D10" s="13">
        <f t="shared" si="0"/>
        <v>-25</v>
      </c>
      <c r="E10" s="11">
        <f t="shared" si="1"/>
        <v>-1.3150973172014728</v>
      </c>
      <c r="F10" s="13">
        <v>-47</v>
      </c>
      <c r="G10" s="13">
        <v>30</v>
      </c>
      <c r="H10" s="14">
        <f t="shared" si="2"/>
        <v>-8</v>
      </c>
      <c r="I10" s="17">
        <f t="shared" si="3"/>
        <v>188</v>
      </c>
      <c r="J10" s="18">
        <f t="shared" si="4"/>
        <v>-120</v>
      </c>
      <c r="K10" s="19">
        <f t="shared" si="5"/>
        <v>32</v>
      </c>
    </row>
    <row r="11" spans="1:11" x14ac:dyDescent="0.25">
      <c r="A11" s="10" t="s">
        <v>7</v>
      </c>
      <c r="B11" s="13">
        <v>44911</v>
      </c>
      <c r="C11" s="13">
        <v>48797</v>
      </c>
      <c r="D11" s="13">
        <f t="shared" si="0"/>
        <v>3886</v>
      </c>
      <c r="E11" s="11">
        <f t="shared" si="1"/>
        <v>8.6526686112533682</v>
      </c>
      <c r="F11" s="13">
        <v>1675</v>
      </c>
      <c r="G11" s="13">
        <v>4</v>
      </c>
      <c r="H11" s="14">
        <f t="shared" si="2"/>
        <v>2207</v>
      </c>
      <c r="I11" s="17">
        <f t="shared" si="3"/>
        <v>43.103448275862064</v>
      </c>
      <c r="J11" s="18">
        <f t="shared" si="4"/>
        <v>0.1029336078229542</v>
      </c>
      <c r="K11" s="19">
        <f t="shared" si="5"/>
        <v>56.793618116314981</v>
      </c>
    </row>
    <row r="12" spans="1:11" x14ac:dyDescent="0.25">
      <c r="A12" s="10" t="s">
        <v>8</v>
      </c>
      <c r="B12" s="13">
        <v>28417</v>
      </c>
      <c r="C12" s="13">
        <v>29758</v>
      </c>
      <c r="D12" s="13">
        <f t="shared" si="0"/>
        <v>1341</v>
      </c>
      <c r="E12" s="11">
        <f t="shared" si="1"/>
        <v>4.7190062286659398</v>
      </c>
      <c r="F12" s="13">
        <v>478</v>
      </c>
      <c r="G12" s="13">
        <v>206</v>
      </c>
      <c r="H12" s="14">
        <f t="shared" si="2"/>
        <v>657</v>
      </c>
      <c r="I12" s="17">
        <f t="shared" si="3"/>
        <v>35.645041014168534</v>
      </c>
      <c r="J12" s="18">
        <f t="shared" si="4"/>
        <v>15.361670395227442</v>
      </c>
      <c r="K12" s="19">
        <f t="shared" si="5"/>
        <v>48.993288590604031</v>
      </c>
    </row>
    <row r="13" spans="1:11" x14ac:dyDescent="0.25">
      <c r="A13" s="10" t="s">
        <v>9</v>
      </c>
      <c r="B13" s="13">
        <v>7165</v>
      </c>
      <c r="C13" s="13">
        <v>7181</v>
      </c>
      <c r="D13" s="13">
        <f t="shared" si="0"/>
        <v>16</v>
      </c>
      <c r="E13" s="11">
        <f t="shared" si="1"/>
        <v>0.22330774598743894</v>
      </c>
      <c r="F13" s="13">
        <v>387</v>
      </c>
      <c r="G13" s="13">
        <v>168</v>
      </c>
      <c r="H13" s="14">
        <f t="shared" si="2"/>
        <v>-539</v>
      </c>
      <c r="I13" s="17">
        <f t="shared" si="3"/>
        <v>2418.75</v>
      </c>
      <c r="J13" s="18">
        <f t="shared" si="4"/>
        <v>1050</v>
      </c>
      <c r="K13" s="19">
        <f t="shared" si="5"/>
        <v>-3368.75</v>
      </c>
    </row>
    <row r="14" spans="1:11" x14ac:dyDescent="0.25">
      <c r="A14" s="10" t="s">
        <v>10</v>
      </c>
      <c r="B14" s="13">
        <v>20485</v>
      </c>
      <c r="C14" s="13">
        <v>21776</v>
      </c>
      <c r="D14" s="13">
        <f t="shared" si="0"/>
        <v>1291</v>
      </c>
      <c r="E14" s="11">
        <f t="shared" si="1"/>
        <v>6.3021723212106417</v>
      </c>
      <c r="F14" s="13">
        <v>-245</v>
      </c>
      <c r="G14" s="13">
        <v>67</v>
      </c>
      <c r="H14" s="14">
        <f t="shared" si="2"/>
        <v>1469</v>
      </c>
      <c r="I14" s="17">
        <f t="shared" si="3"/>
        <v>-18.977536793183578</v>
      </c>
      <c r="J14" s="18">
        <f t="shared" si="4"/>
        <v>5.1897753679318352</v>
      </c>
      <c r="K14" s="19">
        <f t="shared" si="5"/>
        <v>113.78776142525174</v>
      </c>
    </row>
    <row r="15" spans="1:11" x14ac:dyDescent="0.25">
      <c r="A15" s="10" t="s">
        <v>11</v>
      </c>
      <c r="B15" s="13">
        <v>74171</v>
      </c>
      <c r="C15" s="13">
        <v>82733</v>
      </c>
      <c r="D15" s="13">
        <f t="shared" si="0"/>
        <v>8562</v>
      </c>
      <c r="E15" s="11">
        <f t="shared" si="1"/>
        <v>11.543595205673377</v>
      </c>
      <c r="F15" s="13">
        <v>2017</v>
      </c>
      <c r="G15" s="13">
        <v>65</v>
      </c>
      <c r="H15" s="14">
        <f t="shared" si="2"/>
        <v>6480</v>
      </c>
      <c r="I15" s="17">
        <f t="shared" si="3"/>
        <v>23.557580004671806</v>
      </c>
      <c r="J15" s="18">
        <f t="shared" si="4"/>
        <v>0.75916841859378659</v>
      </c>
      <c r="K15" s="19">
        <f t="shared" si="5"/>
        <v>75.683251576734406</v>
      </c>
    </row>
    <row r="16" spans="1:11" x14ac:dyDescent="0.25">
      <c r="A16" s="10" t="s">
        <v>12</v>
      </c>
      <c r="B16" s="13">
        <v>3726</v>
      </c>
      <c r="C16" s="13">
        <v>3697</v>
      </c>
      <c r="D16" s="13">
        <f t="shared" si="0"/>
        <v>-29</v>
      </c>
      <c r="E16" s="11">
        <f t="shared" si="1"/>
        <v>-0.77831454643048847</v>
      </c>
      <c r="F16" s="13">
        <v>-129</v>
      </c>
      <c r="G16" s="13">
        <v>0</v>
      </c>
      <c r="H16" s="14">
        <f t="shared" si="2"/>
        <v>100</v>
      </c>
      <c r="I16" s="17">
        <f t="shared" si="3"/>
        <v>444.82758620689651</v>
      </c>
      <c r="J16" s="18">
        <f t="shared" si="4"/>
        <v>0</v>
      </c>
      <c r="K16" s="19">
        <f t="shared" si="5"/>
        <v>-344.82758620689651</v>
      </c>
    </row>
    <row r="17" spans="1:11" x14ac:dyDescent="0.25">
      <c r="A17" s="10" t="s">
        <v>13</v>
      </c>
      <c r="B17" s="13">
        <v>31861</v>
      </c>
      <c r="C17" s="13">
        <v>32750</v>
      </c>
      <c r="D17" s="13">
        <f t="shared" si="0"/>
        <v>889</v>
      </c>
      <c r="E17" s="11">
        <f t="shared" si="1"/>
        <v>2.7902451272715858</v>
      </c>
      <c r="F17" s="13">
        <v>862</v>
      </c>
      <c r="G17" s="13">
        <v>144</v>
      </c>
      <c r="H17" s="14">
        <f t="shared" si="2"/>
        <v>-117</v>
      </c>
      <c r="I17" s="17">
        <f t="shared" si="3"/>
        <v>96.962879640045003</v>
      </c>
      <c r="J17" s="18">
        <f t="shared" si="4"/>
        <v>16.197975253093365</v>
      </c>
      <c r="K17" s="19">
        <f t="shared" si="5"/>
        <v>-13.160854893138367</v>
      </c>
    </row>
    <row r="18" spans="1:11" x14ac:dyDescent="0.25">
      <c r="A18" s="10" t="s">
        <v>14</v>
      </c>
      <c r="B18" s="13">
        <v>310235</v>
      </c>
      <c r="C18" s="13">
        <v>340411</v>
      </c>
      <c r="D18" s="13">
        <f t="shared" si="0"/>
        <v>30176</v>
      </c>
      <c r="E18" s="11">
        <f t="shared" si="1"/>
        <v>9.7268199912969209</v>
      </c>
      <c r="F18" s="13">
        <v>26926</v>
      </c>
      <c r="G18" s="13">
        <v>8731</v>
      </c>
      <c r="H18" s="14">
        <f t="shared" si="2"/>
        <v>-5481</v>
      </c>
      <c r="I18" s="17">
        <f t="shared" si="3"/>
        <v>89.229851537645814</v>
      </c>
      <c r="J18" s="18">
        <f t="shared" si="4"/>
        <v>28.933589607635206</v>
      </c>
      <c r="K18" s="19">
        <f t="shared" si="5"/>
        <v>-18.16344114528102</v>
      </c>
    </row>
    <row r="19" spans="1:11" x14ac:dyDescent="0.25">
      <c r="A19" s="10" t="s">
        <v>15</v>
      </c>
      <c r="B19" s="13">
        <v>1714773</v>
      </c>
      <c r="C19" s="13">
        <v>1928680</v>
      </c>
      <c r="D19" s="13">
        <f t="shared" si="0"/>
        <v>213907</v>
      </c>
      <c r="E19" s="11">
        <f t="shared" si="1"/>
        <v>12.474362495793905</v>
      </c>
      <c r="F19" s="13">
        <v>91568</v>
      </c>
      <c r="G19" s="13">
        <v>31392</v>
      </c>
      <c r="H19" s="14">
        <f t="shared" si="2"/>
        <v>90947</v>
      </c>
      <c r="I19" s="17">
        <f t="shared" si="3"/>
        <v>42.807388257513779</v>
      </c>
      <c r="J19" s="18">
        <f t="shared" si="4"/>
        <v>14.675536564955799</v>
      </c>
      <c r="K19" s="19">
        <f t="shared" si="5"/>
        <v>42.517075177530423</v>
      </c>
    </row>
    <row r="20" spans="1:11" x14ac:dyDescent="0.25">
      <c r="A20" s="10" t="s">
        <v>16</v>
      </c>
      <c r="B20" s="13">
        <v>10497</v>
      </c>
      <c r="C20" s="13">
        <v>11392</v>
      </c>
      <c r="D20" s="13">
        <f t="shared" si="0"/>
        <v>895</v>
      </c>
      <c r="E20" s="11">
        <f t="shared" si="1"/>
        <v>8.5262455939792332</v>
      </c>
      <c r="F20" s="13">
        <v>-131</v>
      </c>
      <c r="G20" s="13">
        <v>111</v>
      </c>
      <c r="H20" s="14">
        <f t="shared" si="2"/>
        <v>915</v>
      </c>
      <c r="I20" s="17">
        <f t="shared" si="3"/>
        <v>-14.63687150837989</v>
      </c>
      <c r="J20" s="18">
        <f t="shared" si="4"/>
        <v>12.402234636871508</v>
      </c>
      <c r="K20" s="19">
        <f t="shared" si="5"/>
        <v>102.23463687150839</v>
      </c>
    </row>
    <row r="21" spans="1:11" x14ac:dyDescent="0.25">
      <c r="A21" s="10" t="s">
        <v>17</v>
      </c>
      <c r="B21" s="13">
        <v>641</v>
      </c>
      <c r="C21" s="13">
        <v>633</v>
      </c>
      <c r="D21" s="13">
        <f t="shared" si="0"/>
        <v>-8</v>
      </c>
      <c r="E21" s="11">
        <f t="shared" si="1"/>
        <v>-1.2480499219968799</v>
      </c>
      <c r="F21" s="13">
        <v>8</v>
      </c>
      <c r="G21" s="13">
        <v>0</v>
      </c>
      <c r="H21" s="14">
        <f t="shared" si="2"/>
        <v>-16</v>
      </c>
      <c r="I21" s="17">
        <f t="shared" si="3"/>
        <v>-100</v>
      </c>
      <c r="J21" s="18">
        <f t="shared" si="4"/>
        <v>0</v>
      </c>
      <c r="K21" s="19">
        <f t="shared" si="5"/>
        <v>200</v>
      </c>
    </row>
    <row r="22" spans="1:11" x14ac:dyDescent="0.25">
      <c r="A22" s="10" t="s">
        <v>18</v>
      </c>
      <c r="B22" s="13">
        <v>18212</v>
      </c>
      <c r="C22" s="13">
        <v>18097</v>
      </c>
      <c r="D22" s="13">
        <f t="shared" si="0"/>
        <v>-115</v>
      </c>
      <c r="E22" s="11">
        <f t="shared" si="1"/>
        <v>-0.63145179002855267</v>
      </c>
      <c r="F22" s="13">
        <v>-355</v>
      </c>
      <c r="G22" s="13">
        <v>4</v>
      </c>
      <c r="H22" s="14">
        <f t="shared" si="2"/>
        <v>236</v>
      </c>
      <c r="I22" s="17">
        <f t="shared" si="3"/>
        <v>308.69565217391306</v>
      </c>
      <c r="J22" s="18">
        <f t="shared" si="4"/>
        <v>-3.4782608695652173</v>
      </c>
      <c r="K22" s="19">
        <f t="shared" si="5"/>
        <v>-205.21739130434784</v>
      </c>
    </row>
    <row r="23" spans="1:11" x14ac:dyDescent="0.25">
      <c r="A23" s="10" t="s">
        <v>19</v>
      </c>
      <c r="B23" s="13">
        <v>92565</v>
      </c>
      <c r="C23" s="13">
        <v>93860</v>
      </c>
      <c r="D23" s="13">
        <f t="shared" si="0"/>
        <v>1295</v>
      </c>
      <c r="E23" s="11">
        <f t="shared" si="1"/>
        <v>1.3990169070382974</v>
      </c>
      <c r="F23" s="13">
        <v>1382</v>
      </c>
      <c r="G23" s="13">
        <v>408</v>
      </c>
      <c r="H23" s="14">
        <f t="shared" si="2"/>
        <v>-495</v>
      </c>
      <c r="I23" s="17">
        <f t="shared" si="3"/>
        <v>106.71814671814673</v>
      </c>
      <c r="J23" s="18">
        <f t="shared" si="4"/>
        <v>31.505791505791507</v>
      </c>
      <c r="K23" s="19">
        <f t="shared" si="5"/>
        <v>-38.223938223938234</v>
      </c>
    </row>
    <row r="24" spans="1:11" x14ac:dyDescent="0.25">
      <c r="A24" s="10" t="s">
        <v>20</v>
      </c>
      <c r="B24" s="13">
        <v>313166</v>
      </c>
      <c r="C24" s="13">
        <v>354195</v>
      </c>
      <c r="D24" s="13">
        <f t="shared" si="0"/>
        <v>41029</v>
      </c>
      <c r="E24" s="11">
        <f t="shared" si="1"/>
        <v>13.101358385009867</v>
      </c>
      <c r="F24" s="13">
        <v>16135</v>
      </c>
      <c r="G24" s="13">
        <v>2915</v>
      </c>
      <c r="H24" s="14">
        <f t="shared" si="2"/>
        <v>21979</v>
      </c>
      <c r="I24" s="17">
        <f t="shared" si="3"/>
        <v>39.325842696629216</v>
      </c>
      <c r="J24" s="18">
        <f t="shared" si="4"/>
        <v>7.1047308001657354</v>
      </c>
      <c r="K24" s="19">
        <f t="shared" si="5"/>
        <v>53.569426503205051</v>
      </c>
    </row>
    <row r="25" spans="1:11" x14ac:dyDescent="0.25">
      <c r="A25" s="10" t="s">
        <v>21</v>
      </c>
      <c r="B25" s="13">
        <v>194851</v>
      </c>
      <c r="C25" s="13">
        <v>220417</v>
      </c>
      <c r="D25" s="13">
        <f t="shared" si="0"/>
        <v>25566</v>
      </c>
      <c r="E25" s="11">
        <f t="shared" si="1"/>
        <v>13.120794863767699</v>
      </c>
      <c r="F25" s="13">
        <v>11105</v>
      </c>
      <c r="G25" s="13">
        <v>8372</v>
      </c>
      <c r="H25" s="14">
        <f t="shared" si="2"/>
        <v>6089</v>
      </c>
      <c r="I25" s="17">
        <f t="shared" si="3"/>
        <v>43.436595478369711</v>
      </c>
      <c r="J25" s="18">
        <f t="shared" si="4"/>
        <v>32.746616600172104</v>
      </c>
      <c r="K25" s="19">
        <f t="shared" si="5"/>
        <v>23.816787921458186</v>
      </c>
    </row>
    <row r="26" spans="1:11" x14ac:dyDescent="0.25">
      <c r="A26" s="10" t="s">
        <v>22</v>
      </c>
      <c r="B26" s="13">
        <v>9232</v>
      </c>
      <c r="C26" s="13">
        <v>9200</v>
      </c>
      <c r="D26" s="13">
        <f t="shared" si="0"/>
        <v>-32</v>
      </c>
      <c r="E26" s="11">
        <f t="shared" si="1"/>
        <v>-0.34662045060658575</v>
      </c>
      <c r="F26" s="13">
        <v>234</v>
      </c>
      <c r="G26" s="13">
        <v>-1</v>
      </c>
      <c r="H26" s="14">
        <f t="shared" si="2"/>
        <v>-265</v>
      </c>
      <c r="I26" s="17">
        <f t="shared" si="3"/>
        <v>-731.25</v>
      </c>
      <c r="J26" s="18">
        <f t="shared" si="4"/>
        <v>3.125</v>
      </c>
      <c r="K26" s="19">
        <f t="shared" si="5"/>
        <v>828.125</v>
      </c>
    </row>
    <row r="27" spans="1:11" x14ac:dyDescent="0.25">
      <c r="A27" s="10" t="s">
        <v>23</v>
      </c>
      <c r="B27" s="13">
        <v>1637</v>
      </c>
      <c r="C27" s="13">
        <v>1474</v>
      </c>
      <c r="D27" s="13">
        <f t="shared" si="0"/>
        <v>-163</v>
      </c>
      <c r="E27" s="11">
        <f t="shared" si="1"/>
        <v>-9.9572388515577277</v>
      </c>
      <c r="F27" s="13">
        <v>-28</v>
      </c>
      <c r="G27" s="13">
        <v>0</v>
      </c>
      <c r="H27" s="14">
        <f t="shared" si="2"/>
        <v>-135</v>
      </c>
      <c r="I27" s="17">
        <f t="shared" si="3"/>
        <v>17.177914110429448</v>
      </c>
      <c r="J27" s="18">
        <f t="shared" si="4"/>
        <v>0</v>
      </c>
      <c r="K27" s="19">
        <f t="shared" si="5"/>
        <v>82.822085889570559</v>
      </c>
    </row>
    <row r="28" spans="1:11" x14ac:dyDescent="0.25">
      <c r="A28" s="10" t="s">
        <v>24</v>
      </c>
      <c r="B28" s="13">
        <v>7223</v>
      </c>
      <c r="C28" s="13">
        <v>7214</v>
      </c>
      <c r="D28" s="13">
        <f t="shared" si="0"/>
        <v>-9</v>
      </c>
      <c r="E28" s="11">
        <f t="shared" si="1"/>
        <v>-0.12460196594212931</v>
      </c>
      <c r="F28" s="13">
        <v>248</v>
      </c>
      <c r="G28" s="13">
        <v>217</v>
      </c>
      <c r="H28" s="14">
        <f t="shared" si="2"/>
        <v>-474</v>
      </c>
      <c r="I28" s="17">
        <f t="shared" si="3"/>
        <v>-2755.5555555555557</v>
      </c>
      <c r="J28" s="18">
        <f t="shared" si="4"/>
        <v>-2411.1111111111109</v>
      </c>
      <c r="K28" s="19">
        <f t="shared" si="5"/>
        <v>5266.6666666666661</v>
      </c>
    </row>
    <row r="29" spans="1:11" x14ac:dyDescent="0.25">
      <c r="A29" s="10" t="s">
        <v>25</v>
      </c>
      <c r="B29" s="13">
        <v>38106</v>
      </c>
      <c r="C29" s="13">
        <v>38271</v>
      </c>
      <c r="D29" s="13">
        <f t="shared" si="0"/>
        <v>165</v>
      </c>
      <c r="E29" s="11">
        <f t="shared" si="1"/>
        <v>0.43300267674381987</v>
      </c>
      <c r="F29" s="13">
        <v>-395</v>
      </c>
      <c r="G29" s="13">
        <v>162</v>
      </c>
      <c r="H29" s="14">
        <f t="shared" si="2"/>
        <v>398</v>
      </c>
      <c r="I29" s="17">
        <f t="shared" si="3"/>
        <v>-239.39393939393941</v>
      </c>
      <c r="J29" s="18">
        <f t="shared" si="4"/>
        <v>98.181818181818187</v>
      </c>
      <c r="K29" s="19">
        <f t="shared" si="5"/>
        <v>241.21212121212119</v>
      </c>
    </row>
    <row r="30" spans="1:11" x14ac:dyDescent="0.25">
      <c r="A30" s="10" t="s">
        <v>26</v>
      </c>
      <c r="B30" s="13">
        <v>17187</v>
      </c>
      <c r="C30" s="13">
        <v>17760</v>
      </c>
      <c r="D30" s="13">
        <f t="shared" si="0"/>
        <v>573</v>
      </c>
      <c r="E30" s="11">
        <f t="shared" si="1"/>
        <v>3.3339151684412633</v>
      </c>
      <c r="F30" s="13">
        <v>12</v>
      </c>
      <c r="G30" s="13">
        <v>134</v>
      </c>
      <c r="H30" s="14">
        <f t="shared" si="2"/>
        <v>427</v>
      </c>
      <c r="I30" s="17">
        <f t="shared" si="3"/>
        <v>2.0942408376963351</v>
      </c>
      <c r="J30" s="18">
        <f t="shared" si="4"/>
        <v>23.38568935427574</v>
      </c>
      <c r="K30" s="19">
        <f t="shared" si="5"/>
        <v>74.520069808027927</v>
      </c>
    </row>
    <row r="31" spans="1:11" x14ac:dyDescent="0.25">
      <c r="A31" s="10" t="s">
        <v>27</v>
      </c>
      <c r="B31" s="13">
        <v>42750</v>
      </c>
      <c r="C31" s="13">
        <v>46243</v>
      </c>
      <c r="D31" s="13">
        <f t="shared" si="0"/>
        <v>3493</v>
      </c>
      <c r="E31" s="11">
        <f t="shared" si="1"/>
        <v>8.1707602339181289</v>
      </c>
      <c r="F31" s="13">
        <v>78</v>
      </c>
      <c r="G31" s="13">
        <v>148</v>
      </c>
      <c r="H31" s="14">
        <f t="shared" si="2"/>
        <v>3267</v>
      </c>
      <c r="I31" s="17">
        <f t="shared" si="3"/>
        <v>2.2330375035785854</v>
      </c>
      <c r="J31" s="18">
        <f t="shared" si="4"/>
        <v>4.2370455196106498</v>
      </c>
      <c r="K31" s="19">
        <f t="shared" si="5"/>
        <v>93.529916976810767</v>
      </c>
    </row>
    <row r="32" spans="1:11" x14ac:dyDescent="0.25">
      <c r="A32" s="10" t="s">
        <v>28</v>
      </c>
      <c r="B32" s="13">
        <v>38066</v>
      </c>
      <c r="C32" s="13">
        <v>41161</v>
      </c>
      <c r="D32" s="13">
        <f t="shared" si="0"/>
        <v>3095</v>
      </c>
      <c r="E32" s="11">
        <f t="shared" si="1"/>
        <v>8.1306152472022273</v>
      </c>
      <c r="F32" s="13">
        <v>1204</v>
      </c>
      <c r="G32" s="13">
        <v>68</v>
      </c>
      <c r="H32" s="14">
        <f t="shared" si="2"/>
        <v>1823</v>
      </c>
      <c r="I32" s="17">
        <f t="shared" si="3"/>
        <v>38.901453957996765</v>
      </c>
      <c r="J32" s="18">
        <f t="shared" si="4"/>
        <v>2.1970920840064618</v>
      </c>
      <c r="K32" s="19">
        <f t="shared" si="5"/>
        <v>58.901453957996772</v>
      </c>
    </row>
    <row r="33" spans="1:11" x14ac:dyDescent="0.25">
      <c r="A33" s="10" t="s">
        <v>29</v>
      </c>
      <c r="B33" s="13">
        <v>21381</v>
      </c>
      <c r="C33" s="13">
        <v>21965</v>
      </c>
      <c r="D33" s="13">
        <f t="shared" si="0"/>
        <v>584</v>
      </c>
      <c r="E33" s="11">
        <f t="shared" si="1"/>
        <v>2.7313970347504797</v>
      </c>
      <c r="F33" s="13">
        <v>540</v>
      </c>
      <c r="G33" s="13">
        <v>202</v>
      </c>
      <c r="H33" s="14">
        <f t="shared" si="2"/>
        <v>-158</v>
      </c>
      <c r="I33" s="17">
        <f t="shared" si="3"/>
        <v>92.465753424657535</v>
      </c>
      <c r="J33" s="18">
        <f t="shared" si="4"/>
        <v>34.589041095890408</v>
      </c>
      <c r="K33" s="19">
        <f t="shared" si="5"/>
        <v>-27.054794520547944</v>
      </c>
    </row>
    <row r="34" spans="1:11" x14ac:dyDescent="0.25">
      <c r="A34" s="10" t="s">
        <v>30</v>
      </c>
      <c r="B34" s="13">
        <v>13544</v>
      </c>
      <c r="C34" s="13">
        <v>13820</v>
      </c>
      <c r="D34" s="13">
        <f t="shared" si="0"/>
        <v>276</v>
      </c>
      <c r="E34" s="11">
        <f t="shared" si="1"/>
        <v>2.0378027170702895</v>
      </c>
      <c r="F34" s="13">
        <v>-208</v>
      </c>
      <c r="G34" s="13">
        <v>37</v>
      </c>
      <c r="H34" s="14">
        <f t="shared" si="2"/>
        <v>447</v>
      </c>
      <c r="I34" s="17">
        <f t="shared" si="3"/>
        <v>-75.362318840579718</v>
      </c>
      <c r="J34" s="18">
        <f t="shared" si="4"/>
        <v>13.405797101449277</v>
      </c>
      <c r="K34" s="19">
        <f t="shared" si="5"/>
        <v>161.95652173913044</v>
      </c>
    </row>
    <row r="35" spans="1:11" x14ac:dyDescent="0.25">
      <c r="A35" s="10" t="s">
        <v>31</v>
      </c>
      <c r="B35" s="13">
        <v>406220</v>
      </c>
      <c r="C35" s="13">
        <v>422135</v>
      </c>
      <c r="D35" s="13">
        <f t="shared" si="0"/>
        <v>15915</v>
      </c>
      <c r="E35" s="11">
        <f t="shared" si="1"/>
        <v>3.917827778051302</v>
      </c>
      <c r="F35" s="13">
        <v>30383</v>
      </c>
      <c r="G35" s="13">
        <v>3191</v>
      </c>
      <c r="H35" s="14">
        <f t="shared" si="2"/>
        <v>-17659</v>
      </c>
      <c r="I35" s="17">
        <f t="shared" si="3"/>
        <v>190.90794847628024</v>
      </c>
      <c r="J35" s="18">
        <f t="shared" si="4"/>
        <v>20.050267043669496</v>
      </c>
      <c r="K35" s="19">
        <f t="shared" si="5"/>
        <v>-110.95821551994973</v>
      </c>
    </row>
    <row r="36" spans="1:11" x14ac:dyDescent="0.25">
      <c r="A36" s="10" t="s">
        <v>32</v>
      </c>
      <c r="B36" s="13">
        <v>12401</v>
      </c>
      <c r="C36" s="13">
        <v>12867</v>
      </c>
      <c r="D36" s="13">
        <f t="shared" si="0"/>
        <v>466</v>
      </c>
      <c r="E36" s="11">
        <f t="shared" si="1"/>
        <v>3.7577614708491254</v>
      </c>
      <c r="F36" s="13">
        <v>321</v>
      </c>
      <c r="G36" s="13">
        <v>286</v>
      </c>
      <c r="H36" s="14">
        <f t="shared" si="2"/>
        <v>-141</v>
      </c>
      <c r="I36" s="17">
        <f t="shared" si="3"/>
        <v>68.884120171673828</v>
      </c>
      <c r="J36" s="18">
        <f t="shared" si="4"/>
        <v>61.373390557939913</v>
      </c>
      <c r="K36" s="19">
        <f t="shared" si="5"/>
        <v>-30.257510729613742</v>
      </c>
    </row>
    <row r="37" spans="1:11" x14ac:dyDescent="0.25">
      <c r="A37" s="10" t="s">
        <v>33</v>
      </c>
      <c r="B37" s="13">
        <v>6182</v>
      </c>
      <c r="C37" s="13">
        <v>6057</v>
      </c>
      <c r="D37" s="13">
        <f t="shared" si="0"/>
        <v>-125</v>
      </c>
      <c r="E37" s="11">
        <f t="shared" si="1"/>
        <v>-2.0219993529602069</v>
      </c>
      <c r="F37" s="13">
        <v>-14</v>
      </c>
      <c r="G37" s="13">
        <v>12</v>
      </c>
      <c r="H37" s="14">
        <f t="shared" si="2"/>
        <v>-123</v>
      </c>
      <c r="I37" s="17">
        <f t="shared" si="3"/>
        <v>11.200000000000001</v>
      </c>
      <c r="J37" s="18">
        <f t="shared" si="4"/>
        <v>-9.6</v>
      </c>
      <c r="K37" s="19">
        <f t="shared" si="5"/>
        <v>98.399999999999991</v>
      </c>
    </row>
    <row r="38" spans="1:11" x14ac:dyDescent="0.25">
      <c r="A38" s="10" t="s">
        <v>34</v>
      </c>
      <c r="B38" s="13">
        <v>30464</v>
      </c>
      <c r="C38" s="13">
        <v>30375</v>
      </c>
      <c r="D38" s="13">
        <f t="shared" si="0"/>
        <v>-89</v>
      </c>
      <c r="E38" s="11">
        <f t="shared" si="1"/>
        <v>-0.2921481092436975</v>
      </c>
      <c r="F38" s="13">
        <v>-275</v>
      </c>
      <c r="G38" s="13">
        <v>105</v>
      </c>
      <c r="H38" s="14">
        <f t="shared" si="2"/>
        <v>81</v>
      </c>
      <c r="I38" s="17">
        <f t="shared" si="3"/>
        <v>308.98876404494382</v>
      </c>
      <c r="J38" s="18">
        <f t="shared" si="4"/>
        <v>-117.97752808988764</v>
      </c>
      <c r="K38" s="19">
        <f t="shared" si="5"/>
        <v>-91.011235955056179</v>
      </c>
    </row>
    <row r="39" spans="1:11" x14ac:dyDescent="0.25">
      <c r="A39" s="10" t="s">
        <v>35</v>
      </c>
      <c r="B39" s="13">
        <v>8062</v>
      </c>
      <c r="C39" s="13">
        <v>7669</v>
      </c>
      <c r="D39" s="13">
        <f t="shared" si="0"/>
        <v>-393</v>
      </c>
      <c r="E39" s="11">
        <f t="shared" si="1"/>
        <v>-4.8747209129248326</v>
      </c>
      <c r="F39" s="13">
        <v>441</v>
      </c>
      <c r="G39" s="13">
        <v>199</v>
      </c>
      <c r="H39" s="14">
        <f t="shared" si="2"/>
        <v>-1033</v>
      </c>
      <c r="I39" s="17">
        <f t="shared" si="3"/>
        <v>-112.21374045801527</v>
      </c>
      <c r="J39" s="18">
        <f t="shared" si="4"/>
        <v>-50.636132315521628</v>
      </c>
      <c r="K39" s="19">
        <f t="shared" si="5"/>
        <v>262.8498727735369</v>
      </c>
    </row>
    <row r="40" spans="1:11" x14ac:dyDescent="0.25">
      <c r="A40" s="10" t="s">
        <v>36</v>
      </c>
      <c r="B40" s="13">
        <v>35096</v>
      </c>
      <c r="C40" s="13">
        <v>39899</v>
      </c>
      <c r="D40" s="13">
        <f t="shared" si="0"/>
        <v>4803</v>
      </c>
      <c r="E40" s="11">
        <f t="shared" si="1"/>
        <v>13.685320264417596</v>
      </c>
      <c r="F40" s="13">
        <v>1353</v>
      </c>
      <c r="G40" s="13">
        <v>100</v>
      </c>
      <c r="H40" s="14">
        <f t="shared" si="2"/>
        <v>3350</v>
      </c>
      <c r="I40" s="17">
        <f t="shared" si="3"/>
        <v>28.169893816364773</v>
      </c>
      <c r="J40" s="18">
        <f t="shared" si="4"/>
        <v>2.0820320632937745</v>
      </c>
      <c r="K40" s="19">
        <f t="shared" si="5"/>
        <v>69.748074120341442</v>
      </c>
    </row>
    <row r="41" spans="1:11" x14ac:dyDescent="0.25">
      <c r="A41" s="10" t="s">
        <v>37</v>
      </c>
      <c r="B41" s="13">
        <v>50845</v>
      </c>
      <c r="C41" s="13">
        <v>51668</v>
      </c>
      <c r="D41" s="13">
        <f t="shared" si="0"/>
        <v>823</v>
      </c>
      <c r="E41" s="11">
        <f t="shared" si="1"/>
        <v>1.6186449011702231</v>
      </c>
      <c r="F41" s="13">
        <v>1579</v>
      </c>
      <c r="G41" s="13">
        <v>62</v>
      </c>
      <c r="H41" s="14">
        <f t="shared" si="2"/>
        <v>-818</v>
      </c>
      <c r="I41" s="17">
        <f t="shared" si="3"/>
        <v>191.85905224787362</v>
      </c>
      <c r="J41" s="18">
        <f t="shared" si="4"/>
        <v>7.5334143377885781</v>
      </c>
      <c r="K41" s="19">
        <f t="shared" si="5"/>
        <v>-99.392466585662191</v>
      </c>
    </row>
    <row r="42" spans="1:11" x14ac:dyDescent="0.25">
      <c r="A42" s="10" t="s">
        <v>38</v>
      </c>
      <c r="B42" s="13">
        <v>7041</v>
      </c>
      <c r="C42" s="13">
        <v>7052</v>
      </c>
      <c r="D42" s="13">
        <f t="shared" si="0"/>
        <v>11</v>
      </c>
      <c r="E42" s="11">
        <f t="shared" si="1"/>
        <v>0.15622780854992188</v>
      </c>
      <c r="F42" s="13">
        <v>59</v>
      </c>
      <c r="G42" s="13">
        <v>3</v>
      </c>
      <c r="H42" s="14">
        <f t="shared" si="2"/>
        <v>-51</v>
      </c>
      <c r="I42" s="17">
        <f t="shared" si="3"/>
        <v>536.36363636363637</v>
      </c>
      <c r="J42" s="18">
        <f t="shared" si="4"/>
        <v>27.27272727272727</v>
      </c>
      <c r="K42" s="19">
        <f t="shared" si="5"/>
        <v>-463.63636363636363</v>
      </c>
    </row>
    <row r="43" spans="1:11" x14ac:dyDescent="0.25">
      <c r="A43" s="10" t="s">
        <v>39</v>
      </c>
      <c r="B43" s="13">
        <v>10752</v>
      </c>
      <c r="C43" s="13">
        <v>10193</v>
      </c>
      <c r="D43" s="13">
        <f t="shared" si="0"/>
        <v>-559</v>
      </c>
      <c r="E43" s="11">
        <f t="shared" si="1"/>
        <v>-5.1990327380952381</v>
      </c>
      <c r="F43" s="13">
        <v>-187</v>
      </c>
      <c r="G43" s="13">
        <v>32</v>
      </c>
      <c r="H43" s="14">
        <f t="shared" si="2"/>
        <v>-404</v>
      </c>
      <c r="I43" s="17">
        <f t="shared" si="3"/>
        <v>33.452593917710196</v>
      </c>
      <c r="J43" s="18">
        <f t="shared" si="4"/>
        <v>-5.7245080500894456</v>
      </c>
      <c r="K43" s="19">
        <f t="shared" si="5"/>
        <v>72.271914132379237</v>
      </c>
    </row>
    <row r="44" spans="1:11" x14ac:dyDescent="0.25">
      <c r="A44" s="10" t="s">
        <v>40</v>
      </c>
      <c r="B44" s="13">
        <v>3127</v>
      </c>
      <c r="C44" s="13">
        <v>2882</v>
      </c>
      <c r="D44" s="13">
        <f t="shared" si="0"/>
        <v>-245</v>
      </c>
      <c r="E44" s="11">
        <f t="shared" si="1"/>
        <v>-7.834985609210106</v>
      </c>
      <c r="F44" s="13">
        <v>138</v>
      </c>
      <c r="G44" s="13">
        <v>50</v>
      </c>
      <c r="H44" s="14">
        <f t="shared" si="2"/>
        <v>-433</v>
      </c>
      <c r="I44" s="17">
        <f t="shared" si="3"/>
        <v>-56.326530612244895</v>
      </c>
      <c r="J44" s="18">
        <f t="shared" si="4"/>
        <v>-20.408163265306122</v>
      </c>
      <c r="K44" s="19">
        <f t="shared" si="5"/>
        <v>176.734693877551</v>
      </c>
    </row>
    <row r="45" spans="1:11" x14ac:dyDescent="0.25">
      <c r="A45" s="10" t="s">
        <v>41</v>
      </c>
      <c r="B45" s="13">
        <v>3320</v>
      </c>
      <c r="C45" s="13">
        <v>3264</v>
      </c>
      <c r="D45" s="13">
        <f t="shared" si="0"/>
        <v>-56</v>
      </c>
      <c r="E45" s="11">
        <f t="shared" si="1"/>
        <v>-1.6867469879518073</v>
      </c>
      <c r="F45" s="13">
        <v>-126</v>
      </c>
      <c r="G45" s="13">
        <v>2</v>
      </c>
      <c r="H45" s="14">
        <f t="shared" si="2"/>
        <v>68</v>
      </c>
      <c r="I45" s="17">
        <f t="shared" si="3"/>
        <v>225</v>
      </c>
      <c r="J45" s="18">
        <f t="shared" si="4"/>
        <v>-3.5714285714285712</v>
      </c>
      <c r="K45" s="19">
        <f t="shared" si="5"/>
        <v>-121.42857142857143</v>
      </c>
    </row>
    <row r="46" spans="1:11" x14ac:dyDescent="0.25">
      <c r="A46" s="10" t="s">
        <v>42</v>
      </c>
      <c r="B46" s="13">
        <v>8895</v>
      </c>
      <c r="C46" s="13">
        <v>8420</v>
      </c>
      <c r="D46" s="13">
        <f t="shared" si="0"/>
        <v>-475</v>
      </c>
      <c r="E46" s="11">
        <f t="shared" si="1"/>
        <v>-5.3400786958965707</v>
      </c>
      <c r="F46" s="13">
        <v>-252</v>
      </c>
      <c r="G46" s="13">
        <v>30</v>
      </c>
      <c r="H46" s="14">
        <f t="shared" si="2"/>
        <v>-253</v>
      </c>
      <c r="I46" s="17">
        <f t="shared" si="3"/>
        <v>53.05263157894737</v>
      </c>
      <c r="J46" s="18">
        <f t="shared" si="4"/>
        <v>-6.3157894736842106</v>
      </c>
      <c r="K46" s="19">
        <f t="shared" si="5"/>
        <v>53.263157894736842</v>
      </c>
    </row>
    <row r="47" spans="1:11" x14ac:dyDescent="0.25">
      <c r="A47" s="10" t="s">
        <v>43</v>
      </c>
      <c r="B47" s="13">
        <v>782341</v>
      </c>
      <c r="C47" s="13">
        <v>939585</v>
      </c>
      <c r="D47" s="13">
        <f t="shared" si="0"/>
        <v>157244</v>
      </c>
      <c r="E47" s="11">
        <f t="shared" si="1"/>
        <v>20.099163919569598</v>
      </c>
      <c r="F47" s="13">
        <v>43778</v>
      </c>
      <c r="G47" s="13">
        <v>22744</v>
      </c>
      <c r="H47" s="14">
        <f t="shared" si="2"/>
        <v>90722</v>
      </c>
      <c r="I47" s="17">
        <f t="shared" si="3"/>
        <v>27.840807916359289</v>
      </c>
      <c r="J47" s="18">
        <f t="shared" si="4"/>
        <v>14.464144895830684</v>
      </c>
      <c r="K47" s="19">
        <f t="shared" si="5"/>
        <v>57.695047187810019</v>
      </c>
    </row>
    <row r="48" spans="1:11" x14ac:dyDescent="0.25">
      <c r="A48" s="10" t="s">
        <v>44</v>
      </c>
      <c r="B48" s="13">
        <v>3057</v>
      </c>
      <c r="C48" s="13">
        <v>3016</v>
      </c>
      <c r="D48" s="13">
        <f t="shared" si="0"/>
        <v>-41</v>
      </c>
      <c r="E48" s="11">
        <f t="shared" si="1"/>
        <v>-1.3411841674844618</v>
      </c>
      <c r="F48" s="13">
        <v>14</v>
      </c>
      <c r="G48" s="13">
        <v>25</v>
      </c>
      <c r="H48" s="14">
        <f t="shared" si="2"/>
        <v>-80</v>
      </c>
      <c r="I48" s="17">
        <f t="shared" si="3"/>
        <v>-34.146341463414636</v>
      </c>
      <c r="J48" s="18">
        <f t="shared" si="4"/>
        <v>-60.975609756097562</v>
      </c>
      <c r="K48" s="19">
        <f t="shared" si="5"/>
        <v>195.1219512195122</v>
      </c>
    </row>
    <row r="49" spans="1:11" x14ac:dyDescent="0.25">
      <c r="A49" s="10" t="s">
        <v>45</v>
      </c>
      <c r="B49" s="13">
        <v>20874</v>
      </c>
      <c r="C49" s="13">
        <v>21019</v>
      </c>
      <c r="D49" s="13">
        <f t="shared" si="0"/>
        <v>145</v>
      </c>
      <c r="E49" s="11">
        <f t="shared" si="1"/>
        <v>0.69464405480502056</v>
      </c>
      <c r="F49" s="13">
        <v>-64</v>
      </c>
      <c r="G49" s="13">
        <v>238</v>
      </c>
      <c r="H49" s="14">
        <f t="shared" si="2"/>
        <v>-29</v>
      </c>
      <c r="I49" s="17">
        <f t="shared" si="3"/>
        <v>-44.137931034482762</v>
      </c>
      <c r="J49" s="18">
        <f t="shared" si="4"/>
        <v>164.13793103448276</v>
      </c>
      <c r="K49" s="19">
        <f t="shared" si="5"/>
        <v>-20</v>
      </c>
    </row>
    <row r="50" spans="1:11" x14ac:dyDescent="0.25">
      <c r="A50" s="10" t="s">
        <v>46</v>
      </c>
      <c r="B50" s="13">
        <v>108472</v>
      </c>
      <c r="C50" s="13">
        <v>134788</v>
      </c>
      <c r="D50" s="13">
        <f t="shared" si="0"/>
        <v>26316</v>
      </c>
      <c r="E50" s="11">
        <f t="shared" si="1"/>
        <v>24.260638690168893</v>
      </c>
      <c r="F50" s="13">
        <v>2359</v>
      </c>
      <c r="G50" s="13">
        <v>598</v>
      </c>
      <c r="H50" s="14">
        <f t="shared" si="2"/>
        <v>23359</v>
      </c>
      <c r="I50" s="17">
        <f t="shared" si="3"/>
        <v>8.964128286973704</v>
      </c>
      <c r="J50" s="18">
        <f t="shared" si="4"/>
        <v>2.2723818209454327</v>
      </c>
      <c r="K50" s="19">
        <f t="shared" si="5"/>
        <v>88.763489892080869</v>
      </c>
    </row>
    <row r="51" spans="1:11" x14ac:dyDescent="0.25">
      <c r="A51" s="10" t="s">
        <v>47</v>
      </c>
      <c r="B51" s="13">
        <v>13974</v>
      </c>
      <c r="C51" s="13">
        <v>13484</v>
      </c>
      <c r="D51" s="13">
        <f t="shared" si="0"/>
        <v>-490</v>
      </c>
      <c r="E51" s="11">
        <f t="shared" si="1"/>
        <v>-3.50651209388865</v>
      </c>
      <c r="F51" s="13">
        <v>-97</v>
      </c>
      <c r="G51" s="13">
        <v>3</v>
      </c>
      <c r="H51" s="14">
        <f t="shared" si="2"/>
        <v>-396</v>
      </c>
      <c r="I51" s="17">
        <f t="shared" si="3"/>
        <v>19.795918367346939</v>
      </c>
      <c r="J51" s="18">
        <f t="shared" si="4"/>
        <v>-0.61224489795918369</v>
      </c>
      <c r="K51" s="19">
        <f t="shared" si="5"/>
        <v>80.816326530612244</v>
      </c>
    </row>
    <row r="52" spans="1:11" x14ac:dyDescent="0.25">
      <c r="A52" s="10" t="s">
        <v>48</v>
      </c>
      <c r="B52" s="13">
        <v>4087</v>
      </c>
      <c r="C52" s="13">
        <v>4279</v>
      </c>
      <c r="D52" s="13">
        <f t="shared" si="0"/>
        <v>192</v>
      </c>
      <c r="E52" s="11">
        <f t="shared" si="1"/>
        <v>4.697822363591877</v>
      </c>
      <c r="F52" s="13">
        <v>-26</v>
      </c>
      <c r="G52" s="13">
        <v>212</v>
      </c>
      <c r="H52" s="14">
        <f t="shared" si="2"/>
        <v>6</v>
      </c>
      <c r="I52" s="17">
        <f t="shared" si="3"/>
        <v>-13.541666666666666</v>
      </c>
      <c r="J52" s="18">
        <f t="shared" si="4"/>
        <v>110.41666666666667</v>
      </c>
      <c r="K52" s="19">
        <f t="shared" si="5"/>
        <v>3.125</v>
      </c>
    </row>
    <row r="53" spans="1:11" x14ac:dyDescent="0.25">
      <c r="A53" s="10" t="s">
        <v>49</v>
      </c>
      <c r="B53" s="13">
        <v>38437</v>
      </c>
      <c r="C53" s="13">
        <v>39266</v>
      </c>
      <c r="D53" s="13">
        <f t="shared" si="0"/>
        <v>829</v>
      </c>
      <c r="E53" s="11">
        <f t="shared" si="1"/>
        <v>2.1567760231027395</v>
      </c>
      <c r="F53" s="13">
        <v>842</v>
      </c>
      <c r="G53" s="13">
        <v>214</v>
      </c>
      <c r="H53" s="14">
        <f t="shared" si="2"/>
        <v>-227</v>
      </c>
      <c r="I53" s="17">
        <f t="shared" si="3"/>
        <v>101.56815440289506</v>
      </c>
      <c r="J53" s="18">
        <f t="shared" si="4"/>
        <v>25.814234016887816</v>
      </c>
      <c r="K53" s="19">
        <f t="shared" si="5"/>
        <v>-27.382388419782878</v>
      </c>
    </row>
    <row r="54" spans="1:11" x14ac:dyDescent="0.25">
      <c r="A54" s="10" t="s">
        <v>50</v>
      </c>
      <c r="B54" s="13">
        <v>75388</v>
      </c>
      <c r="C54" s="13">
        <v>74686</v>
      </c>
      <c r="D54" s="13">
        <f t="shared" si="0"/>
        <v>-702</v>
      </c>
      <c r="E54" s="11">
        <f t="shared" si="1"/>
        <v>-0.93118268159388762</v>
      </c>
      <c r="F54" s="13">
        <v>3761</v>
      </c>
      <c r="G54" s="13">
        <v>2866</v>
      </c>
      <c r="H54" s="14">
        <f t="shared" si="2"/>
        <v>-7329</v>
      </c>
      <c r="I54" s="17">
        <f t="shared" si="3"/>
        <v>-535.7549857549858</v>
      </c>
      <c r="J54" s="18">
        <f t="shared" si="4"/>
        <v>-408.26210826210831</v>
      </c>
      <c r="K54" s="19">
        <f t="shared" si="5"/>
        <v>1044.0170940170942</v>
      </c>
    </row>
    <row r="55" spans="1:11" x14ac:dyDescent="0.25">
      <c r="A55" s="10" t="s">
        <v>51</v>
      </c>
      <c r="B55" s="13">
        <v>1505</v>
      </c>
      <c r="C55" s="13">
        <v>1402</v>
      </c>
      <c r="D55" s="13">
        <f t="shared" si="0"/>
        <v>-103</v>
      </c>
      <c r="E55" s="11">
        <f t="shared" si="1"/>
        <v>-6.8438538205980057</v>
      </c>
      <c r="F55" s="13">
        <v>-51</v>
      </c>
      <c r="G55" s="13">
        <v>0</v>
      </c>
      <c r="H55" s="14">
        <f t="shared" si="2"/>
        <v>-52</v>
      </c>
      <c r="I55" s="17">
        <f t="shared" si="3"/>
        <v>49.514563106796118</v>
      </c>
      <c r="J55" s="18">
        <f t="shared" si="4"/>
        <v>0</v>
      </c>
      <c r="K55" s="19">
        <f t="shared" si="5"/>
        <v>50.485436893203882</v>
      </c>
    </row>
    <row r="56" spans="1:11" x14ac:dyDescent="0.25">
      <c r="A56" s="10" t="s">
        <v>52</v>
      </c>
      <c r="B56" s="13">
        <v>4375</v>
      </c>
      <c r="C56" s="13">
        <v>4830</v>
      </c>
      <c r="D56" s="13">
        <f t="shared" si="0"/>
        <v>455</v>
      </c>
      <c r="E56" s="11">
        <f t="shared" si="1"/>
        <v>10.4</v>
      </c>
      <c r="F56" s="13">
        <v>241</v>
      </c>
      <c r="G56" s="13">
        <v>29</v>
      </c>
      <c r="H56" s="14">
        <f t="shared" si="2"/>
        <v>185</v>
      </c>
      <c r="I56" s="17">
        <f t="shared" si="3"/>
        <v>52.967032967032971</v>
      </c>
      <c r="J56" s="18">
        <f t="shared" si="4"/>
        <v>6.3736263736263732</v>
      </c>
      <c r="K56" s="19">
        <f t="shared" si="5"/>
        <v>40.659340659340657</v>
      </c>
    </row>
    <row r="57" spans="1:11" x14ac:dyDescent="0.25">
      <c r="A57" s="10" t="s">
        <v>53</v>
      </c>
      <c r="B57" s="13">
        <v>3719</v>
      </c>
      <c r="C57" s="13">
        <v>3675</v>
      </c>
      <c r="D57" s="13">
        <f t="shared" si="0"/>
        <v>-44</v>
      </c>
      <c r="E57" s="11">
        <f t="shared" si="1"/>
        <v>-1.1831137402527563</v>
      </c>
      <c r="F57" s="13">
        <v>142</v>
      </c>
      <c r="G57" s="13">
        <v>42</v>
      </c>
      <c r="H57" s="14">
        <f t="shared" si="2"/>
        <v>-228</v>
      </c>
      <c r="I57" s="17">
        <f t="shared" si="3"/>
        <v>-322.72727272727269</v>
      </c>
      <c r="J57" s="18">
        <f t="shared" si="4"/>
        <v>-95.454545454545453</v>
      </c>
      <c r="K57" s="19">
        <f t="shared" si="5"/>
        <v>518.18181818181813</v>
      </c>
    </row>
    <row r="58" spans="1:11" x14ac:dyDescent="0.25">
      <c r="A58" s="10" t="s">
        <v>54</v>
      </c>
      <c r="B58" s="13">
        <v>6059</v>
      </c>
      <c r="C58" s="13">
        <v>5992</v>
      </c>
      <c r="D58" s="13">
        <f t="shared" si="0"/>
        <v>-67</v>
      </c>
      <c r="E58" s="11">
        <f t="shared" si="1"/>
        <v>-1.1057930351543159</v>
      </c>
      <c r="F58" s="13">
        <v>68</v>
      </c>
      <c r="G58" s="13">
        <v>9</v>
      </c>
      <c r="H58" s="14">
        <f t="shared" si="2"/>
        <v>-144</v>
      </c>
      <c r="I58" s="17">
        <f t="shared" si="3"/>
        <v>-101.49253731343283</v>
      </c>
      <c r="J58" s="18">
        <f t="shared" si="4"/>
        <v>-13.432835820895523</v>
      </c>
      <c r="K58" s="19">
        <f t="shared" si="5"/>
        <v>214.92537313432834</v>
      </c>
    </row>
    <row r="59" spans="1:11" x14ac:dyDescent="0.25">
      <c r="A59" s="10" t="s">
        <v>55</v>
      </c>
      <c r="B59" s="13">
        <v>2398</v>
      </c>
      <c r="C59" s="13">
        <v>2198</v>
      </c>
      <c r="D59" s="13">
        <f t="shared" si="0"/>
        <v>-200</v>
      </c>
      <c r="E59" s="11">
        <f t="shared" si="1"/>
        <v>-8.3402835696413664</v>
      </c>
      <c r="F59" s="13">
        <v>92</v>
      </c>
      <c r="G59" s="13">
        <v>11</v>
      </c>
      <c r="H59" s="14">
        <f t="shared" si="2"/>
        <v>-303</v>
      </c>
      <c r="I59" s="17">
        <f t="shared" si="3"/>
        <v>-46</v>
      </c>
      <c r="J59" s="18">
        <f t="shared" si="4"/>
        <v>-5.5</v>
      </c>
      <c r="K59" s="19">
        <f t="shared" si="5"/>
        <v>151.5</v>
      </c>
    </row>
    <row r="60" spans="1:11" x14ac:dyDescent="0.25">
      <c r="A60" s="10" t="s">
        <v>56</v>
      </c>
      <c r="B60" s="13">
        <v>6703</v>
      </c>
      <c r="C60" s="13">
        <v>7056</v>
      </c>
      <c r="D60" s="13">
        <f t="shared" si="0"/>
        <v>353</v>
      </c>
      <c r="E60" s="11">
        <f t="shared" si="1"/>
        <v>5.2662986722363119</v>
      </c>
      <c r="F60" s="13">
        <v>618</v>
      </c>
      <c r="G60" s="13">
        <v>172</v>
      </c>
      <c r="H60" s="14">
        <f t="shared" si="2"/>
        <v>-437</v>
      </c>
      <c r="I60" s="17">
        <f t="shared" si="3"/>
        <v>175.07082152974505</v>
      </c>
      <c r="J60" s="18">
        <f t="shared" si="4"/>
        <v>48.725212464589234</v>
      </c>
      <c r="K60" s="19">
        <f t="shared" si="5"/>
        <v>-123.79603399433428</v>
      </c>
    </row>
    <row r="61" spans="1:11" x14ac:dyDescent="0.25">
      <c r="A61" s="10" t="s">
        <v>57</v>
      </c>
      <c r="B61" s="13">
        <v>2368139</v>
      </c>
      <c r="C61" s="13">
        <v>2574984</v>
      </c>
      <c r="D61" s="13">
        <f t="shared" si="0"/>
        <v>206845</v>
      </c>
      <c r="E61" s="11">
        <f t="shared" si="1"/>
        <v>8.7344957369478742</v>
      </c>
      <c r="F61" s="13">
        <v>150714</v>
      </c>
      <c r="G61" s="13">
        <v>65895</v>
      </c>
      <c r="H61" s="14">
        <f t="shared" si="2"/>
        <v>-9764</v>
      </c>
      <c r="I61" s="17">
        <f t="shared" si="3"/>
        <v>72.863255094394347</v>
      </c>
      <c r="J61" s="18">
        <f t="shared" si="4"/>
        <v>31.857187749280865</v>
      </c>
      <c r="K61" s="19">
        <f t="shared" si="5"/>
        <v>-4.7204428436752117</v>
      </c>
    </row>
    <row r="62" spans="1:11" x14ac:dyDescent="0.25">
      <c r="A62" s="10" t="s">
        <v>58</v>
      </c>
      <c r="B62" s="13">
        <v>13833</v>
      </c>
      <c r="C62" s="13">
        <v>13111</v>
      </c>
      <c r="D62" s="13">
        <f t="shared" si="0"/>
        <v>-722</v>
      </c>
      <c r="E62" s="11">
        <f t="shared" si="1"/>
        <v>-5.219402877177763</v>
      </c>
      <c r="F62" s="13">
        <v>289</v>
      </c>
      <c r="G62" s="13">
        <v>97</v>
      </c>
      <c r="H62" s="14">
        <f t="shared" si="2"/>
        <v>-1108</v>
      </c>
      <c r="I62" s="17">
        <f t="shared" si="3"/>
        <v>-40.02770083102493</v>
      </c>
      <c r="J62" s="18">
        <f t="shared" si="4"/>
        <v>-13.434903047091412</v>
      </c>
      <c r="K62" s="19">
        <f t="shared" si="5"/>
        <v>153.46260387811634</v>
      </c>
    </row>
    <row r="63" spans="1:11" x14ac:dyDescent="0.25">
      <c r="A63" s="10" t="s">
        <v>59</v>
      </c>
      <c r="B63" s="13">
        <v>19372</v>
      </c>
      <c r="C63" s="13">
        <v>18830</v>
      </c>
      <c r="D63" s="13">
        <f t="shared" si="0"/>
        <v>-542</v>
      </c>
      <c r="E63" s="11">
        <f t="shared" si="1"/>
        <v>-2.7978525707206279</v>
      </c>
      <c r="F63" s="13">
        <v>1207</v>
      </c>
      <c r="G63" s="13">
        <v>182</v>
      </c>
      <c r="H63" s="14">
        <f t="shared" si="2"/>
        <v>-1931</v>
      </c>
      <c r="I63" s="17">
        <f t="shared" si="3"/>
        <v>-222.69372693726939</v>
      </c>
      <c r="J63" s="18">
        <f t="shared" si="4"/>
        <v>-33.579335793357934</v>
      </c>
      <c r="K63" s="19">
        <f t="shared" si="5"/>
        <v>356.27306273062732</v>
      </c>
    </row>
    <row r="64" spans="1:11" x14ac:dyDescent="0.25">
      <c r="A64" s="10" t="s">
        <v>60</v>
      </c>
      <c r="B64" s="13">
        <v>5231</v>
      </c>
      <c r="C64" s="13">
        <v>5215</v>
      </c>
      <c r="D64" s="13">
        <f t="shared" si="0"/>
        <v>-16</v>
      </c>
      <c r="E64" s="11">
        <f t="shared" si="1"/>
        <v>-0.3058688587268209</v>
      </c>
      <c r="F64" s="13">
        <v>-84</v>
      </c>
      <c r="G64" s="13">
        <v>2</v>
      </c>
      <c r="H64" s="14">
        <f t="shared" si="2"/>
        <v>66</v>
      </c>
      <c r="I64" s="17">
        <f t="shared" si="3"/>
        <v>525</v>
      </c>
      <c r="J64" s="18">
        <f t="shared" si="4"/>
        <v>-12.5</v>
      </c>
      <c r="K64" s="19">
        <f t="shared" si="5"/>
        <v>-412.5</v>
      </c>
    </row>
    <row r="65" spans="1:11" x14ac:dyDescent="0.25">
      <c r="A65" s="10" t="s">
        <v>61</v>
      </c>
      <c r="B65" s="13">
        <v>662614</v>
      </c>
      <c r="C65" s="13">
        <v>806180</v>
      </c>
      <c r="D65" s="13">
        <f t="shared" si="0"/>
        <v>143566</v>
      </c>
      <c r="E65" s="11">
        <f t="shared" si="1"/>
        <v>21.666611330276751</v>
      </c>
      <c r="F65" s="13">
        <v>40247</v>
      </c>
      <c r="G65" s="13">
        <v>13811</v>
      </c>
      <c r="H65" s="14">
        <f t="shared" si="2"/>
        <v>89508</v>
      </c>
      <c r="I65" s="17">
        <f t="shared" si="3"/>
        <v>28.033796302745777</v>
      </c>
      <c r="J65" s="18">
        <f t="shared" si="4"/>
        <v>9.6199657300475039</v>
      </c>
      <c r="K65" s="19">
        <f t="shared" si="5"/>
        <v>62.346237967206726</v>
      </c>
    </row>
    <row r="66" spans="1:11" x14ac:dyDescent="0.25">
      <c r="A66" s="10" t="s">
        <v>62</v>
      </c>
      <c r="B66" s="13">
        <v>20097</v>
      </c>
      <c r="C66" s="13">
        <v>20865</v>
      </c>
      <c r="D66" s="13">
        <f t="shared" si="0"/>
        <v>768</v>
      </c>
      <c r="E66" s="11">
        <f t="shared" si="1"/>
        <v>3.8214658904314072</v>
      </c>
      <c r="F66" s="13">
        <v>64</v>
      </c>
      <c r="G66" s="13">
        <v>18</v>
      </c>
      <c r="H66" s="14">
        <f t="shared" si="2"/>
        <v>686</v>
      </c>
      <c r="I66" s="17">
        <f t="shared" si="3"/>
        <v>8.3333333333333321</v>
      </c>
      <c r="J66" s="18">
        <f t="shared" si="4"/>
        <v>2.34375</v>
      </c>
      <c r="K66" s="19">
        <f t="shared" si="5"/>
        <v>89.322916666666671</v>
      </c>
    </row>
    <row r="67" spans="1:11" x14ac:dyDescent="0.25">
      <c r="A67" s="10" t="s">
        <v>63</v>
      </c>
      <c r="B67" s="13">
        <v>2444</v>
      </c>
      <c r="C67" s="13">
        <v>2184</v>
      </c>
      <c r="D67" s="13">
        <f t="shared" si="0"/>
        <v>-260</v>
      </c>
      <c r="E67" s="11">
        <f t="shared" si="1"/>
        <v>-10.638297872340425</v>
      </c>
      <c r="F67" s="13">
        <v>-35</v>
      </c>
      <c r="G67" s="13">
        <v>13</v>
      </c>
      <c r="H67" s="14">
        <f t="shared" si="2"/>
        <v>-238</v>
      </c>
      <c r="I67" s="17">
        <f t="shared" si="3"/>
        <v>13.461538461538462</v>
      </c>
      <c r="J67" s="18">
        <f t="shared" si="4"/>
        <v>-5</v>
      </c>
      <c r="K67" s="19">
        <f t="shared" si="5"/>
        <v>91.538461538461533</v>
      </c>
    </row>
    <row r="68" spans="1:11" x14ac:dyDescent="0.25">
      <c r="A68" s="10" t="s">
        <v>64</v>
      </c>
      <c r="B68" s="13">
        <v>9996</v>
      </c>
      <c r="C68" s="13">
        <v>10794</v>
      </c>
      <c r="D68" s="13">
        <f t="shared" si="0"/>
        <v>798</v>
      </c>
      <c r="E68" s="11">
        <f t="shared" si="1"/>
        <v>7.9831932773109235</v>
      </c>
      <c r="F68" s="13">
        <v>548</v>
      </c>
      <c r="G68" s="13">
        <v>152</v>
      </c>
      <c r="H68" s="14">
        <f t="shared" si="2"/>
        <v>98</v>
      </c>
      <c r="I68" s="17">
        <f t="shared" si="3"/>
        <v>68.67167919799499</v>
      </c>
      <c r="J68" s="18">
        <f t="shared" si="4"/>
        <v>19.047619047619047</v>
      </c>
      <c r="K68" s="19">
        <f t="shared" si="5"/>
        <v>12.280701754385962</v>
      </c>
    </row>
    <row r="69" spans="1:11" x14ac:dyDescent="0.25">
      <c r="A69" s="10" t="s">
        <v>65</v>
      </c>
      <c r="B69" s="13">
        <v>3677</v>
      </c>
      <c r="C69" s="13">
        <v>3405</v>
      </c>
      <c r="D69" s="13">
        <f t="shared" ref="D69:D132" si="6">(C69-B69)</f>
        <v>-272</v>
      </c>
      <c r="E69" s="11">
        <f t="shared" ref="E69:E132" si="7">(D69/B69)*100</f>
        <v>-7.397334783791135</v>
      </c>
      <c r="F69" s="13">
        <v>-114</v>
      </c>
      <c r="G69" s="13">
        <v>13</v>
      </c>
      <c r="H69" s="14">
        <f t="shared" ref="H69:H132" si="8">(D69-F69-G69)</f>
        <v>-171</v>
      </c>
      <c r="I69" s="17">
        <f t="shared" ref="I69:I132" si="9">(F69/D69)*100</f>
        <v>41.911764705882355</v>
      </c>
      <c r="J69" s="18">
        <f t="shared" ref="J69:J132" si="10">(G69/D69)*100</f>
        <v>-4.7794117647058822</v>
      </c>
      <c r="K69" s="19">
        <f t="shared" ref="K69:K132" si="11">(100-I69-J69)</f>
        <v>62.867647058823529</v>
      </c>
    </row>
    <row r="70" spans="1:11" x14ac:dyDescent="0.25">
      <c r="A70" s="10" t="s">
        <v>66</v>
      </c>
      <c r="B70" s="13">
        <v>11782</v>
      </c>
      <c r="C70" s="13">
        <v>11428</v>
      </c>
      <c r="D70" s="13">
        <f t="shared" si="6"/>
        <v>-354</v>
      </c>
      <c r="E70" s="11">
        <f t="shared" si="7"/>
        <v>-3.0045832626039721</v>
      </c>
      <c r="F70" s="13">
        <v>276</v>
      </c>
      <c r="G70" s="13">
        <v>27</v>
      </c>
      <c r="H70" s="14">
        <f t="shared" si="8"/>
        <v>-657</v>
      </c>
      <c r="I70" s="17">
        <f t="shared" si="9"/>
        <v>-77.966101694915253</v>
      </c>
      <c r="J70" s="18">
        <f t="shared" si="10"/>
        <v>-7.6271186440677967</v>
      </c>
      <c r="K70" s="19">
        <f t="shared" si="11"/>
        <v>185.59322033898306</v>
      </c>
    </row>
    <row r="71" spans="1:11" x14ac:dyDescent="0.25">
      <c r="A71" s="10" t="s">
        <v>67</v>
      </c>
      <c r="B71" s="13">
        <v>18583</v>
      </c>
      <c r="C71" s="13">
        <v>18274</v>
      </c>
      <c r="D71" s="13">
        <f t="shared" si="6"/>
        <v>-309</v>
      </c>
      <c r="E71" s="11">
        <f t="shared" si="7"/>
        <v>-1.6628100952483453</v>
      </c>
      <c r="F71" s="13">
        <v>-311</v>
      </c>
      <c r="G71" s="13">
        <v>114</v>
      </c>
      <c r="H71" s="14">
        <f t="shared" si="8"/>
        <v>-112</v>
      </c>
      <c r="I71" s="17">
        <f t="shared" si="9"/>
        <v>100.64724919093851</v>
      </c>
      <c r="J71" s="18">
        <f t="shared" si="10"/>
        <v>-36.893203883495147</v>
      </c>
      <c r="K71" s="19">
        <f t="shared" si="11"/>
        <v>36.245954692556637</v>
      </c>
    </row>
    <row r="72" spans="1:11" x14ac:dyDescent="0.25">
      <c r="A72" s="10" t="s">
        <v>68</v>
      </c>
      <c r="B72" s="13">
        <v>137130</v>
      </c>
      <c r="C72" s="13">
        <v>157462</v>
      </c>
      <c r="D72" s="13">
        <f t="shared" si="6"/>
        <v>20332</v>
      </c>
      <c r="E72" s="11">
        <f t="shared" si="7"/>
        <v>14.826806679792897</v>
      </c>
      <c r="F72" s="13">
        <v>10344</v>
      </c>
      <c r="G72" s="13">
        <v>850</v>
      </c>
      <c r="H72" s="14">
        <f t="shared" si="8"/>
        <v>9138</v>
      </c>
      <c r="I72" s="17">
        <f t="shared" si="9"/>
        <v>50.87546724375369</v>
      </c>
      <c r="J72" s="18">
        <f t="shared" si="10"/>
        <v>4.1806020066889635</v>
      </c>
      <c r="K72" s="19">
        <f t="shared" si="11"/>
        <v>44.943930749557346</v>
      </c>
    </row>
    <row r="73" spans="1:11" x14ac:dyDescent="0.25">
      <c r="A73" s="10" t="s">
        <v>69</v>
      </c>
      <c r="B73" s="13">
        <v>2002</v>
      </c>
      <c r="C73" s="13">
        <v>1911</v>
      </c>
      <c r="D73" s="13">
        <f t="shared" si="6"/>
        <v>-91</v>
      </c>
      <c r="E73" s="11">
        <f t="shared" si="7"/>
        <v>-4.5454545454545459</v>
      </c>
      <c r="F73" s="13">
        <v>39</v>
      </c>
      <c r="G73" s="13">
        <v>14</v>
      </c>
      <c r="H73" s="14">
        <f t="shared" si="8"/>
        <v>-144</v>
      </c>
      <c r="I73" s="17">
        <f t="shared" si="9"/>
        <v>-42.857142857142854</v>
      </c>
      <c r="J73" s="18">
        <f t="shared" si="10"/>
        <v>-15.384615384615385</v>
      </c>
      <c r="K73" s="19">
        <f t="shared" si="11"/>
        <v>158.24175824175825</v>
      </c>
    </row>
    <row r="74" spans="1:11" x14ac:dyDescent="0.25">
      <c r="A74" s="10" t="s">
        <v>70</v>
      </c>
      <c r="B74" s="13">
        <v>149610</v>
      </c>
      <c r="C74" s="13">
        <v>168499</v>
      </c>
      <c r="D74" s="13">
        <f t="shared" si="6"/>
        <v>18889</v>
      </c>
      <c r="E74" s="11">
        <f t="shared" si="7"/>
        <v>12.625492948332331</v>
      </c>
      <c r="F74" s="13">
        <v>5774</v>
      </c>
      <c r="G74" s="13">
        <v>590</v>
      </c>
      <c r="H74" s="14">
        <f t="shared" si="8"/>
        <v>12525</v>
      </c>
      <c r="I74" s="17">
        <f t="shared" si="9"/>
        <v>30.568055482026573</v>
      </c>
      <c r="J74" s="18">
        <f t="shared" si="10"/>
        <v>3.1235110381703639</v>
      </c>
      <c r="K74" s="19">
        <f t="shared" si="11"/>
        <v>66.308433479803057</v>
      </c>
    </row>
    <row r="75" spans="1:11" x14ac:dyDescent="0.25">
      <c r="A75" s="10" t="s">
        <v>71</v>
      </c>
      <c r="B75" s="13">
        <v>800647</v>
      </c>
      <c r="C75" s="13">
        <v>837918</v>
      </c>
      <c r="D75" s="13">
        <f t="shared" si="6"/>
        <v>37271</v>
      </c>
      <c r="E75" s="11">
        <f t="shared" si="7"/>
        <v>4.6551101796422145</v>
      </c>
      <c r="F75" s="13">
        <v>53915</v>
      </c>
      <c r="G75" s="13">
        <v>15729</v>
      </c>
      <c r="H75" s="14">
        <f t="shared" si="8"/>
        <v>-32373</v>
      </c>
      <c r="I75" s="17">
        <f t="shared" si="9"/>
        <v>144.65670360333772</v>
      </c>
      <c r="J75" s="18">
        <f t="shared" si="10"/>
        <v>42.20171178664377</v>
      </c>
      <c r="K75" s="19">
        <f t="shared" si="11"/>
        <v>-86.858415389981488</v>
      </c>
    </row>
    <row r="76" spans="1:11" x14ac:dyDescent="0.25">
      <c r="A76" s="10" t="s">
        <v>72</v>
      </c>
      <c r="B76" s="13">
        <v>37890</v>
      </c>
      <c r="C76" s="13">
        <v>41659</v>
      </c>
      <c r="D76" s="13">
        <f t="shared" si="6"/>
        <v>3769</v>
      </c>
      <c r="E76" s="11">
        <f t="shared" si="7"/>
        <v>9.9472156241752447</v>
      </c>
      <c r="F76" s="13">
        <v>1100</v>
      </c>
      <c r="G76" s="13">
        <v>197</v>
      </c>
      <c r="H76" s="14">
        <f t="shared" si="8"/>
        <v>2472</v>
      </c>
      <c r="I76" s="17">
        <f t="shared" si="9"/>
        <v>29.185460334306185</v>
      </c>
      <c r="J76" s="18">
        <f t="shared" si="10"/>
        <v>5.2268506235075618</v>
      </c>
      <c r="K76" s="19">
        <f t="shared" si="11"/>
        <v>65.587689042186256</v>
      </c>
    </row>
    <row r="77" spans="1:11" x14ac:dyDescent="0.25">
      <c r="A77" s="10" t="s">
        <v>73</v>
      </c>
      <c r="B77" s="13">
        <v>17866</v>
      </c>
      <c r="C77" s="13">
        <v>17273</v>
      </c>
      <c r="D77" s="13">
        <f t="shared" si="6"/>
        <v>-593</v>
      </c>
      <c r="E77" s="11">
        <f t="shared" si="7"/>
        <v>-3.3191536997649167</v>
      </c>
      <c r="F77" s="13">
        <v>165</v>
      </c>
      <c r="G77" s="13">
        <v>57</v>
      </c>
      <c r="H77" s="14">
        <f t="shared" si="8"/>
        <v>-815</v>
      </c>
      <c r="I77" s="17">
        <f t="shared" si="9"/>
        <v>-27.824620573355819</v>
      </c>
      <c r="J77" s="18">
        <f t="shared" si="10"/>
        <v>-9.6121416526138272</v>
      </c>
      <c r="K77" s="19">
        <f t="shared" si="11"/>
        <v>137.43676222596963</v>
      </c>
    </row>
    <row r="78" spans="1:11" x14ac:dyDescent="0.25">
      <c r="A78" s="10" t="s">
        <v>74</v>
      </c>
      <c r="B78" s="13">
        <v>33915</v>
      </c>
      <c r="C78" s="13">
        <v>34031</v>
      </c>
      <c r="D78" s="13">
        <f t="shared" si="6"/>
        <v>116</v>
      </c>
      <c r="E78" s="11">
        <f t="shared" si="7"/>
        <v>0.34203154946189002</v>
      </c>
      <c r="F78" s="13">
        <v>-456</v>
      </c>
      <c r="G78" s="13">
        <v>95</v>
      </c>
      <c r="H78" s="14">
        <f t="shared" si="8"/>
        <v>477</v>
      </c>
      <c r="I78" s="17">
        <f t="shared" si="9"/>
        <v>-393.10344827586204</v>
      </c>
      <c r="J78" s="18">
        <f t="shared" si="10"/>
        <v>81.896551724137936</v>
      </c>
      <c r="K78" s="19">
        <f t="shared" si="11"/>
        <v>411.20689655172407</v>
      </c>
    </row>
    <row r="79" spans="1:11" x14ac:dyDescent="0.25">
      <c r="A79" s="10" t="s">
        <v>75</v>
      </c>
      <c r="B79" s="13">
        <v>24554</v>
      </c>
      <c r="C79" s="13">
        <v>25149</v>
      </c>
      <c r="D79" s="13">
        <f t="shared" si="6"/>
        <v>595</v>
      </c>
      <c r="E79" s="11">
        <f t="shared" si="7"/>
        <v>2.4232304308870245</v>
      </c>
      <c r="F79" s="13">
        <v>-352</v>
      </c>
      <c r="G79" s="13">
        <v>44</v>
      </c>
      <c r="H79" s="14">
        <f t="shared" si="8"/>
        <v>903</v>
      </c>
      <c r="I79" s="17">
        <f t="shared" si="9"/>
        <v>-59.159663865546221</v>
      </c>
      <c r="J79" s="18">
        <f t="shared" si="10"/>
        <v>7.3949579831932777</v>
      </c>
      <c r="K79" s="19">
        <f t="shared" si="11"/>
        <v>151.76470588235296</v>
      </c>
    </row>
    <row r="80" spans="1:11" x14ac:dyDescent="0.25">
      <c r="A80" s="10" t="s">
        <v>76</v>
      </c>
      <c r="B80" s="13">
        <v>3974</v>
      </c>
      <c r="C80" s="13">
        <v>3854</v>
      </c>
      <c r="D80" s="13">
        <f t="shared" si="6"/>
        <v>-120</v>
      </c>
      <c r="E80" s="11">
        <f t="shared" si="7"/>
        <v>-3.0196275792652241</v>
      </c>
      <c r="F80" s="13">
        <v>-65</v>
      </c>
      <c r="G80" s="13">
        <v>5</v>
      </c>
      <c r="H80" s="14">
        <f t="shared" si="8"/>
        <v>-60</v>
      </c>
      <c r="I80" s="17">
        <f t="shared" si="9"/>
        <v>54.166666666666664</v>
      </c>
      <c r="J80" s="18">
        <f t="shared" si="10"/>
        <v>-4.1666666666666661</v>
      </c>
      <c r="K80" s="19">
        <f t="shared" si="11"/>
        <v>50</v>
      </c>
    </row>
    <row r="81" spans="1:11" x14ac:dyDescent="0.25">
      <c r="A81" s="10" t="s">
        <v>77</v>
      </c>
      <c r="B81" s="13">
        <v>6446</v>
      </c>
      <c r="C81" s="13">
        <v>5917</v>
      </c>
      <c r="D81" s="13">
        <f t="shared" si="6"/>
        <v>-529</v>
      </c>
      <c r="E81" s="11">
        <f t="shared" si="7"/>
        <v>-8.2066397766056465</v>
      </c>
      <c r="F81" s="13">
        <v>82</v>
      </c>
      <c r="G81" s="13">
        <v>85</v>
      </c>
      <c r="H81" s="14">
        <f t="shared" si="8"/>
        <v>-696</v>
      </c>
      <c r="I81" s="17">
        <f t="shared" si="9"/>
        <v>-15.500945179584122</v>
      </c>
      <c r="J81" s="18">
        <f t="shared" si="10"/>
        <v>-16.068052930056712</v>
      </c>
      <c r="K81" s="19">
        <f t="shared" si="11"/>
        <v>131.56899810964083</v>
      </c>
    </row>
    <row r="82" spans="1:11" x14ac:dyDescent="0.25">
      <c r="A82" s="10" t="s">
        <v>78</v>
      </c>
      <c r="B82" s="13">
        <v>1336</v>
      </c>
      <c r="C82" s="13">
        <v>1183</v>
      </c>
      <c r="D82" s="13">
        <f t="shared" si="6"/>
        <v>-153</v>
      </c>
      <c r="E82" s="11">
        <f t="shared" si="7"/>
        <v>-11.452095808383234</v>
      </c>
      <c r="F82" s="13">
        <v>-55</v>
      </c>
      <c r="G82" s="13">
        <v>5</v>
      </c>
      <c r="H82" s="14">
        <f t="shared" si="8"/>
        <v>-103</v>
      </c>
      <c r="I82" s="17">
        <f t="shared" si="9"/>
        <v>35.947712418300654</v>
      </c>
      <c r="J82" s="18">
        <f t="shared" si="10"/>
        <v>-3.2679738562091507</v>
      </c>
      <c r="K82" s="19">
        <f t="shared" si="11"/>
        <v>67.320261437908499</v>
      </c>
    </row>
    <row r="83" spans="1:11" x14ac:dyDescent="0.25">
      <c r="A83" s="10" t="s">
        <v>79</v>
      </c>
      <c r="B83" s="13">
        <v>585375</v>
      </c>
      <c r="C83" s="13">
        <v>741237</v>
      </c>
      <c r="D83" s="13">
        <f t="shared" si="6"/>
        <v>155862</v>
      </c>
      <c r="E83" s="11">
        <f t="shared" si="7"/>
        <v>26.626008968609867</v>
      </c>
      <c r="F83" s="13">
        <v>37334</v>
      </c>
      <c r="G83" s="13">
        <v>23750</v>
      </c>
      <c r="H83" s="14">
        <f t="shared" si="8"/>
        <v>94778</v>
      </c>
      <c r="I83" s="17">
        <f t="shared" si="9"/>
        <v>23.95324068727464</v>
      </c>
      <c r="J83" s="18">
        <f t="shared" si="10"/>
        <v>15.237838600813541</v>
      </c>
      <c r="K83" s="19">
        <f t="shared" si="11"/>
        <v>60.808920711911817</v>
      </c>
    </row>
    <row r="84" spans="1:11" x14ac:dyDescent="0.25">
      <c r="A84" s="10" t="s">
        <v>80</v>
      </c>
      <c r="B84" s="13">
        <v>10605</v>
      </c>
      <c r="C84" s="13">
        <v>10607</v>
      </c>
      <c r="D84" s="13">
        <f t="shared" si="6"/>
        <v>2</v>
      </c>
      <c r="E84" s="11">
        <f t="shared" si="7"/>
        <v>1.885902876001886E-2</v>
      </c>
      <c r="F84" s="13">
        <v>-46</v>
      </c>
      <c r="G84" s="13">
        <v>17</v>
      </c>
      <c r="H84" s="14">
        <f t="shared" si="8"/>
        <v>31</v>
      </c>
      <c r="I84" s="17">
        <f t="shared" si="9"/>
        <v>-2300</v>
      </c>
      <c r="J84" s="18">
        <f t="shared" si="10"/>
        <v>850</v>
      </c>
      <c r="K84" s="19">
        <f t="shared" si="11"/>
        <v>1550</v>
      </c>
    </row>
    <row r="85" spans="1:11" x14ac:dyDescent="0.25">
      <c r="A85" s="10" t="s">
        <v>81</v>
      </c>
      <c r="B85" s="13">
        <v>19816</v>
      </c>
      <c r="C85" s="13">
        <v>19624</v>
      </c>
      <c r="D85" s="13">
        <f t="shared" si="6"/>
        <v>-192</v>
      </c>
      <c r="E85" s="11">
        <f t="shared" si="7"/>
        <v>-0.96891400888171175</v>
      </c>
      <c r="F85" s="13">
        <v>20</v>
      </c>
      <c r="G85" s="13">
        <v>18</v>
      </c>
      <c r="H85" s="14">
        <f t="shared" si="8"/>
        <v>-230</v>
      </c>
      <c r="I85" s="17">
        <f t="shared" si="9"/>
        <v>-10.416666666666668</v>
      </c>
      <c r="J85" s="18">
        <f t="shared" si="10"/>
        <v>-9.375</v>
      </c>
      <c r="K85" s="19">
        <f t="shared" si="11"/>
        <v>119.79166666666667</v>
      </c>
    </row>
    <row r="86" spans="1:11" x14ac:dyDescent="0.25">
      <c r="A86" s="10" t="s">
        <v>82</v>
      </c>
      <c r="B86" s="13">
        <v>17217</v>
      </c>
      <c r="C86" s="13">
        <v>18956</v>
      </c>
      <c r="D86" s="13">
        <f t="shared" si="6"/>
        <v>1739</v>
      </c>
      <c r="E86" s="11">
        <f t="shared" si="7"/>
        <v>10.100482081663472</v>
      </c>
      <c r="F86" s="13">
        <v>780</v>
      </c>
      <c r="G86" s="13">
        <v>467</v>
      </c>
      <c r="H86" s="14">
        <f t="shared" si="8"/>
        <v>492</v>
      </c>
      <c r="I86" s="17">
        <f t="shared" si="9"/>
        <v>44.853364002300175</v>
      </c>
      <c r="J86" s="18">
        <f t="shared" si="10"/>
        <v>26.854514088556641</v>
      </c>
      <c r="K86" s="19">
        <f t="shared" si="11"/>
        <v>28.292121909143184</v>
      </c>
    </row>
    <row r="87" spans="1:11" x14ac:dyDescent="0.25">
      <c r="A87" s="10" t="s">
        <v>83</v>
      </c>
      <c r="B87" s="13">
        <v>17526</v>
      </c>
      <c r="C87" s="13">
        <v>20478</v>
      </c>
      <c r="D87" s="13">
        <f t="shared" si="6"/>
        <v>2952</v>
      </c>
      <c r="E87" s="11">
        <f t="shared" si="7"/>
        <v>16.84354673057172</v>
      </c>
      <c r="F87" s="13">
        <v>1711</v>
      </c>
      <c r="G87" s="13">
        <v>450</v>
      </c>
      <c r="H87" s="14">
        <f t="shared" si="8"/>
        <v>791</v>
      </c>
      <c r="I87" s="17">
        <f t="shared" si="9"/>
        <v>57.960704607046068</v>
      </c>
      <c r="J87" s="18">
        <f t="shared" si="10"/>
        <v>15.24390243902439</v>
      </c>
      <c r="K87" s="19">
        <f t="shared" si="11"/>
        <v>26.795392953929543</v>
      </c>
    </row>
    <row r="88" spans="1:11" x14ac:dyDescent="0.25">
      <c r="A88" s="10" t="s">
        <v>84</v>
      </c>
      <c r="B88" s="13">
        <v>291309</v>
      </c>
      <c r="C88" s="13">
        <v>329431</v>
      </c>
      <c r="D88" s="13">
        <f t="shared" si="6"/>
        <v>38122</v>
      </c>
      <c r="E88" s="11">
        <f t="shared" si="7"/>
        <v>13.08644772389456</v>
      </c>
      <c r="F88" s="13">
        <v>9781</v>
      </c>
      <c r="G88" s="13">
        <v>3784</v>
      </c>
      <c r="H88" s="14">
        <f t="shared" si="8"/>
        <v>24557</v>
      </c>
      <c r="I88" s="17">
        <f t="shared" si="9"/>
        <v>25.657100886627145</v>
      </c>
      <c r="J88" s="18">
        <f t="shared" si="10"/>
        <v>9.9260269660563445</v>
      </c>
      <c r="K88" s="19">
        <f t="shared" si="11"/>
        <v>64.416872147316511</v>
      </c>
    </row>
    <row r="89" spans="1:11" x14ac:dyDescent="0.25">
      <c r="A89" s="10" t="s">
        <v>85</v>
      </c>
      <c r="B89" s="13">
        <v>6461</v>
      </c>
      <c r="C89" s="13">
        <v>6442</v>
      </c>
      <c r="D89" s="13">
        <f t="shared" si="6"/>
        <v>-19</v>
      </c>
      <c r="E89" s="11">
        <f t="shared" si="7"/>
        <v>-0.29407212505804059</v>
      </c>
      <c r="F89" s="13">
        <v>83</v>
      </c>
      <c r="G89" s="13">
        <v>137</v>
      </c>
      <c r="H89" s="14">
        <f t="shared" si="8"/>
        <v>-239</v>
      </c>
      <c r="I89" s="17">
        <f t="shared" si="9"/>
        <v>-436.84210526315786</v>
      </c>
      <c r="J89" s="18">
        <f t="shared" si="10"/>
        <v>-721.0526315789474</v>
      </c>
      <c r="K89" s="19">
        <f t="shared" si="11"/>
        <v>1257.8947368421054</v>
      </c>
    </row>
    <row r="90" spans="1:11" x14ac:dyDescent="0.25">
      <c r="A90" s="10" t="s">
        <v>86</v>
      </c>
      <c r="B90" s="13">
        <v>24837</v>
      </c>
      <c r="C90" s="13">
        <v>26521</v>
      </c>
      <c r="D90" s="13">
        <f t="shared" si="6"/>
        <v>1684</v>
      </c>
      <c r="E90" s="11">
        <f t="shared" si="7"/>
        <v>6.7802069493094974</v>
      </c>
      <c r="F90" s="13">
        <v>-525</v>
      </c>
      <c r="G90" s="13">
        <v>223</v>
      </c>
      <c r="H90" s="14">
        <f t="shared" si="8"/>
        <v>1986</v>
      </c>
      <c r="I90" s="17">
        <f t="shared" si="9"/>
        <v>-31.175771971496435</v>
      </c>
      <c r="J90" s="18">
        <f t="shared" si="10"/>
        <v>13.24228028503563</v>
      </c>
      <c r="K90" s="19">
        <f t="shared" si="11"/>
        <v>117.9334916864608</v>
      </c>
    </row>
    <row r="91" spans="1:11" x14ac:dyDescent="0.25">
      <c r="A91" s="10" t="s">
        <v>87</v>
      </c>
      <c r="B91" s="13">
        <v>1226</v>
      </c>
      <c r="C91" s="13">
        <v>1314</v>
      </c>
      <c r="D91" s="13">
        <f t="shared" si="6"/>
        <v>88</v>
      </c>
      <c r="E91" s="11">
        <f t="shared" si="7"/>
        <v>7.177814029363784</v>
      </c>
      <c r="F91" s="13">
        <v>48</v>
      </c>
      <c r="G91" s="13">
        <v>34</v>
      </c>
      <c r="H91" s="14">
        <f t="shared" si="8"/>
        <v>6</v>
      </c>
      <c r="I91" s="17">
        <f t="shared" si="9"/>
        <v>54.54545454545454</v>
      </c>
      <c r="J91" s="18">
        <f t="shared" si="10"/>
        <v>38.636363636363633</v>
      </c>
      <c r="K91" s="19">
        <f t="shared" si="11"/>
        <v>6.8181818181818272</v>
      </c>
    </row>
    <row r="92" spans="1:11" x14ac:dyDescent="0.25">
      <c r="A92" s="10" t="s">
        <v>88</v>
      </c>
      <c r="B92" s="13">
        <v>7210</v>
      </c>
      <c r="C92" s="13">
        <v>7517</v>
      </c>
      <c r="D92" s="13">
        <f t="shared" si="6"/>
        <v>307</v>
      </c>
      <c r="E92" s="11">
        <f t="shared" si="7"/>
        <v>4.2579750346740637</v>
      </c>
      <c r="F92" s="13">
        <v>-39</v>
      </c>
      <c r="G92" s="13">
        <v>0</v>
      </c>
      <c r="H92" s="14">
        <f t="shared" si="8"/>
        <v>346</v>
      </c>
      <c r="I92" s="17">
        <f t="shared" si="9"/>
        <v>-12.703583061889251</v>
      </c>
      <c r="J92" s="18">
        <f t="shared" si="10"/>
        <v>0</v>
      </c>
      <c r="K92" s="19">
        <f t="shared" si="11"/>
        <v>112.70358306188925</v>
      </c>
    </row>
    <row r="93" spans="1:11" x14ac:dyDescent="0.25">
      <c r="A93" s="10" t="s">
        <v>89</v>
      </c>
      <c r="B93" s="13">
        <v>19807</v>
      </c>
      <c r="C93" s="13">
        <v>20876</v>
      </c>
      <c r="D93" s="13">
        <f t="shared" si="6"/>
        <v>1069</v>
      </c>
      <c r="E93" s="11">
        <f t="shared" si="7"/>
        <v>5.3970818397536222</v>
      </c>
      <c r="F93" s="13">
        <v>633</v>
      </c>
      <c r="G93" s="13">
        <v>16</v>
      </c>
      <c r="H93" s="14">
        <f t="shared" si="8"/>
        <v>420</v>
      </c>
      <c r="I93" s="17">
        <f t="shared" si="9"/>
        <v>59.214218896164638</v>
      </c>
      <c r="J93" s="18">
        <f t="shared" si="10"/>
        <v>1.4967259120673526</v>
      </c>
      <c r="K93" s="19">
        <f t="shared" si="11"/>
        <v>39.289055191768007</v>
      </c>
    </row>
    <row r="94" spans="1:11" x14ac:dyDescent="0.25">
      <c r="A94" s="10" t="s">
        <v>90</v>
      </c>
      <c r="B94" s="13">
        <v>22535</v>
      </c>
      <c r="C94" s="13">
        <v>22725</v>
      </c>
      <c r="D94" s="13">
        <f t="shared" si="6"/>
        <v>190</v>
      </c>
      <c r="E94" s="11">
        <f t="shared" si="7"/>
        <v>0.84313290437097854</v>
      </c>
      <c r="F94" s="13">
        <v>480</v>
      </c>
      <c r="G94" s="13">
        <v>106</v>
      </c>
      <c r="H94" s="14">
        <f t="shared" si="8"/>
        <v>-396</v>
      </c>
      <c r="I94" s="17">
        <f t="shared" si="9"/>
        <v>252.63157894736841</v>
      </c>
      <c r="J94" s="18">
        <f t="shared" si="10"/>
        <v>55.78947368421052</v>
      </c>
      <c r="K94" s="19">
        <f t="shared" si="11"/>
        <v>-208.42105263157893</v>
      </c>
    </row>
    <row r="95" spans="1:11" x14ac:dyDescent="0.25">
      <c r="A95" s="10" t="s">
        <v>91</v>
      </c>
      <c r="B95" s="13">
        <v>120877</v>
      </c>
      <c r="C95" s="13">
        <v>128235</v>
      </c>
      <c r="D95" s="13">
        <f t="shared" si="6"/>
        <v>7358</v>
      </c>
      <c r="E95" s="11">
        <f t="shared" si="7"/>
        <v>6.0871795296044739</v>
      </c>
      <c r="F95" s="13">
        <v>997</v>
      </c>
      <c r="G95" s="13">
        <v>1002</v>
      </c>
      <c r="H95" s="14">
        <f t="shared" si="8"/>
        <v>5359</v>
      </c>
      <c r="I95" s="17">
        <f t="shared" si="9"/>
        <v>13.549877684153303</v>
      </c>
      <c r="J95" s="18">
        <f t="shared" si="10"/>
        <v>13.617830932318565</v>
      </c>
      <c r="K95" s="19">
        <f t="shared" si="11"/>
        <v>72.83229138352813</v>
      </c>
    </row>
    <row r="96" spans="1:11" x14ac:dyDescent="0.25">
      <c r="A96" s="10" t="s">
        <v>92</v>
      </c>
      <c r="B96" s="13">
        <v>121730</v>
      </c>
      <c r="C96" s="13">
        <v>123745</v>
      </c>
      <c r="D96" s="13">
        <f t="shared" si="6"/>
        <v>2015</v>
      </c>
      <c r="E96" s="11">
        <f t="shared" si="7"/>
        <v>1.6553027191325065</v>
      </c>
      <c r="F96" s="13">
        <v>4123</v>
      </c>
      <c r="G96" s="13">
        <v>1138</v>
      </c>
      <c r="H96" s="14">
        <f t="shared" si="8"/>
        <v>-3246</v>
      </c>
      <c r="I96" s="17">
        <f t="shared" si="9"/>
        <v>204.61538461538458</v>
      </c>
      <c r="J96" s="18">
        <f t="shared" si="10"/>
        <v>56.476426799007442</v>
      </c>
      <c r="K96" s="19">
        <f t="shared" si="11"/>
        <v>-161.09181141439203</v>
      </c>
    </row>
    <row r="97" spans="1:11" x14ac:dyDescent="0.25">
      <c r="A97" s="10" t="s">
        <v>93</v>
      </c>
      <c r="B97" s="13">
        <v>26604</v>
      </c>
      <c r="C97" s="13">
        <v>27671</v>
      </c>
      <c r="D97" s="13">
        <f t="shared" si="6"/>
        <v>1067</v>
      </c>
      <c r="E97" s="11">
        <f t="shared" si="7"/>
        <v>4.0106750864531655</v>
      </c>
      <c r="F97" s="13">
        <v>271</v>
      </c>
      <c r="G97" s="13">
        <v>56</v>
      </c>
      <c r="H97" s="14">
        <f t="shared" si="8"/>
        <v>740</v>
      </c>
      <c r="I97" s="17">
        <f t="shared" si="9"/>
        <v>25.398313027179007</v>
      </c>
      <c r="J97" s="18">
        <f t="shared" si="10"/>
        <v>5.2483598875351447</v>
      </c>
      <c r="K97" s="19">
        <f t="shared" si="11"/>
        <v>69.353327085285855</v>
      </c>
    </row>
    <row r="98" spans="1:11" x14ac:dyDescent="0.25">
      <c r="A98" s="10" t="s">
        <v>94</v>
      </c>
      <c r="B98" s="13">
        <v>131533</v>
      </c>
      <c r="C98" s="13">
        <v>155265</v>
      </c>
      <c r="D98" s="13">
        <f t="shared" si="6"/>
        <v>23732</v>
      </c>
      <c r="E98" s="11">
        <f t="shared" si="7"/>
        <v>18.042620483072689</v>
      </c>
      <c r="F98" s="13">
        <v>5023</v>
      </c>
      <c r="G98" s="13">
        <v>933</v>
      </c>
      <c r="H98" s="14">
        <f t="shared" si="8"/>
        <v>17776</v>
      </c>
      <c r="I98" s="17">
        <f t="shared" si="9"/>
        <v>21.165514916568345</v>
      </c>
      <c r="J98" s="18">
        <f t="shared" si="10"/>
        <v>3.9314006404854203</v>
      </c>
      <c r="K98" s="19">
        <f t="shared" si="11"/>
        <v>74.903084442946238</v>
      </c>
    </row>
    <row r="99" spans="1:11" x14ac:dyDescent="0.25">
      <c r="A99" s="10" t="s">
        <v>95</v>
      </c>
      <c r="B99" s="13">
        <v>36273</v>
      </c>
      <c r="C99" s="13">
        <v>34263</v>
      </c>
      <c r="D99" s="13">
        <f t="shared" si="6"/>
        <v>-2010</v>
      </c>
      <c r="E99" s="11">
        <f t="shared" si="7"/>
        <v>-5.5413117194607553</v>
      </c>
      <c r="F99" s="13">
        <v>1318</v>
      </c>
      <c r="G99" s="13">
        <v>229</v>
      </c>
      <c r="H99" s="14">
        <f t="shared" si="8"/>
        <v>-3557</v>
      </c>
      <c r="I99" s="17">
        <f t="shared" si="9"/>
        <v>-65.572139303482587</v>
      </c>
      <c r="J99" s="18">
        <f t="shared" si="10"/>
        <v>-11.393034825870647</v>
      </c>
      <c r="K99" s="19">
        <f t="shared" si="11"/>
        <v>176.96517412935322</v>
      </c>
    </row>
    <row r="100" spans="1:11" x14ac:dyDescent="0.25">
      <c r="A100" s="10" t="s">
        <v>96</v>
      </c>
      <c r="B100" s="13">
        <v>3353</v>
      </c>
      <c r="C100" s="13">
        <v>3138</v>
      </c>
      <c r="D100" s="13">
        <f t="shared" si="6"/>
        <v>-215</v>
      </c>
      <c r="E100" s="11">
        <f t="shared" si="7"/>
        <v>-6.4121682075753057</v>
      </c>
      <c r="F100" s="13">
        <v>-98</v>
      </c>
      <c r="G100" s="13">
        <v>1</v>
      </c>
      <c r="H100" s="14">
        <f t="shared" si="8"/>
        <v>-118</v>
      </c>
      <c r="I100" s="17">
        <f t="shared" si="9"/>
        <v>45.581395348837212</v>
      </c>
      <c r="J100" s="18">
        <f t="shared" si="10"/>
        <v>-0.46511627906976744</v>
      </c>
      <c r="K100" s="19">
        <f t="shared" si="11"/>
        <v>54.883720930232556</v>
      </c>
    </row>
    <row r="101" spans="1:11" x14ac:dyDescent="0.25">
      <c r="A101" s="10" t="s">
        <v>97</v>
      </c>
      <c r="B101" s="13">
        <v>8517</v>
      </c>
      <c r="C101" s="13">
        <v>8304</v>
      </c>
      <c r="D101" s="13">
        <f t="shared" si="6"/>
        <v>-213</v>
      </c>
      <c r="E101" s="11">
        <f t="shared" si="7"/>
        <v>-2.5008805917576611</v>
      </c>
      <c r="F101" s="13">
        <v>-299</v>
      </c>
      <c r="G101" s="13">
        <v>2</v>
      </c>
      <c r="H101" s="14">
        <f t="shared" si="8"/>
        <v>84</v>
      </c>
      <c r="I101" s="17">
        <f t="shared" si="9"/>
        <v>140.3755868544601</v>
      </c>
      <c r="J101" s="18">
        <f t="shared" si="10"/>
        <v>-0.93896713615023475</v>
      </c>
      <c r="K101" s="19">
        <f t="shared" si="11"/>
        <v>-39.436619718309863</v>
      </c>
    </row>
    <row r="102" spans="1:11" x14ac:dyDescent="0.25">
      <c r="A102" s="10" t="s">
        <v>98</v>
      </c>
      <c r="B102" s="13">
        <v>5613</v>
      </c>
      <c r="C102" s="13">
        <v>5538</v>
      </c>
      <c r="D102" s="13">
        <f t="shared" si="6"/>
        <v>-75</v>
      </c>
      <c r="E102" s="11">
        <f t="shared" si="7"/>
        <v>-1.3361838588989845</v>
      </c>
      <c r="F102" s="13">
        <v>201</v>
      </c>
      <c r="G102" s="13">
        <v>72</v>
      </c>
      <c r="H102" s="14">
        <f t="shared" si="8"/>
        <v>-348</v>
      </c>
      <c r="I102" s="17">
        <f t="shared" si="9"/>
        <v>-268</v>
      </c>
      <c r="J102" s="18">
        <f t="shared" si="10"/>
        <v>-96</v>
      </c>
      <c r="K102" s="19">
        <f t="shared" si="11"/>
        <v>464</v>
      </c>
    </row>
    <row r="103" spans="1:11" x14ac:dyDescent="0.25">
      <c r="A103" s="10" t="s">
        <v>99</v>
      </c>
      <c r="B103" s="13">
        <v>4139</v>
      </c>
      <c r="C103" s="13">
        <v>3906</v>
      </c>
      <c r="D103" s="13">
        <f t="shared" si="6"/>
        <v>-233</v>
      </c>
      <c r="E103" s="11">
        <f t="shared" si="7"/>
        <v>-5.6293790770717562</v>
      </c>
      <c r="F103" s="13">
        <v>0</v>
      </c>
      <c r="G103" s="13">
        <v>6</v>
      </c>
      <c r="H103" s="14">
        <f t="shared" si="8"/>
        <v>-239</v>
      </c>
      <c r="I103" s="17">
        <f t="shared" si="9"/>
        <v>0</v>
      </c>
      <c r="J103" s="18">
        <f t="shared" si="10"/>
        <v>-2.5751072961373391</v>
      </c>
      <c r="K103" s="19">
        <f t="shared" si="11"/>
        <v>102.57510729613733</v>
      </c>
    </row>
    <row r="104" spans="1:11" x14ac:dyDescent="0.25">
      <c r="A104" s="10" t="s">
        <v>100</v>
      </c>
      <c r="B104" s="13">
        <v>54635</v>
      </c>
      <c r="C104" s="13">
        <v>56322</v>
      </c>
      <c r="D104" s="13">
        <f t="shared" si="6"/>
        <v>1687</v>
      </c>
      <c r="E104" s="11">
        <f t="shared" si="7"/>
        <v>3.0877642536835359</v>
      </c>
      <c r="F104" s="13">
        <v>921</v>
      </c>
      <c r="G104" s="13">
        <v>13</v>
      </c>
      <c r="H104" s="14">
        <f t="shared" si="8"/>
        <v>753</v>
      </c>
      <c r="I104" s="17">
        <f t="shared" si="9"/>
        <v>54.593953764078243</v>
      </c>
      <c r="J104" s="18">
        <f t="shared" si="10"/>
        <v>0.77059869590989927</v>
      </c>
      <c r="K104" s="19">
        <f t="shared" si="11"/>
        <v>44.63544754001186</v>
      </c>
    </row>
    <row r="105" spans="1:11" x14ac:dyDescent="0.25">
      <c r="A105" s="10" t="s">
        <v>101</v>
      </c>
      <c r="B105" s="13">
        <v>4092459</v>
      </c>
      <c r="C105" s="13">
        <v>4589928</v>
      </c>
      <c r="D105" s="13">
        <f t="shared" si="6"/>
        <v>497469</v>
      </c>
      <c r="E105" s="11">
        <f t="shared" si="7"/>
        <v>12.155747925635907</v>
      </c>
      <c r="F105" s="13">
        <v>282220</v>
      </c>
      <c r="G105" s="13">
        <v>153824</v>
      </c>
      <c r="H105" s="14">
        <f t="shared" si="8"/>
        <v>61425</v>
      </c>
      <c r="I105" s="17">
        <f t="shared" si="9"/>
        <v>56.73117319873198</v>
      </c>
      <c r="J105" s="18">
        <f t="shared" si="10"/>
        <v>30.921323740775808</v>
      </c>
      <c r="K105" s="19">
        <f t="shared" si="11"/>
        <v>12.347503060492212</v>
      </c>
    </row>
    <row r="106" spans="1:11" x14ac:dyDescent="0.25">
      <c r="A106" s="10" t="s">
        <v>102</v>
      </c>
      <c r="B106" s="13">
        <v>65631</v>
      </c>
      <c r="C106" s="13">
        <v>66534</v>
      </c>
      <c r="D106" s="13">
        <f t="shared" si="6"/>
        <v>903</v>
      </c>
      <c r="E106" s="11">
        <f t="shared" si="7"/>
        <v>1.3758742057868996</v>
      </c>
      <c r="F106" s="13">
        <v>1430</v>
      </c>
      <c r="G106" s="13">
        <v>445</v>
      </c>
      <c r="H106" s="14">
        <f t="shared" si="8"/>
        <v>-972</v>
      </c>
      <c r="I106" s="17">
        <f t="shared" si="9"/>
        <v>158.36101882613511</v>
      </c>
      <c r="J106" s="18">
        <f t="shared" si="10"/>
        <v>49.280177187153932</v>
      </c>
      <c r="K106" s="19">
        <f t="shared" si="11"/>
        <v>-107.64119601328903</v>
      </c>
    </row>
    <row r="107" spans="1:11" x14ac:dyDescent="0.25">
      <c r="A107" s="10" t="s">
        <v>103</v>
      </c>
      <c r="B107" s="13">
        <v>6062</v>
      </c>
      <c r="C107" s="13">
        <v>5747</v>
      </c>
      <c r="D107" s="13">
        <f t="shared" si="6"/>
        <v>-315</v>
      </c>
      <c r="E107" s="11">
        <f t="shared" si="7"/>
        <v>-5.1963048498845268</v>
      </c>
      <c r="F107" s="13">
        <v>146</v>
      </c>
      <c r="G107" s="13">
        <v>72</v>
      </c>
      <c r="H107" s="14">
        <f t="shared" si="8"/>
        <v>-533</v>
      </c>
      <c r="I107" s="17">
        <f t="shared" si="9"/>
        <v>-46.349206349206348</v>
      </c>
      <c r="J107" s="18">
        <f t="shared" si="10"/>
        <v>-22.857142857142858</v>
      </c>
      <c r="K107" s="19">
        <f t="shared" si="11"/>
        <v>169.20634920634922</v>
      </c>
    </row>
    <row r="108" spans="1:11" x14ac:dyDescent="0.25">
      <c r="A108" s="10" t="s">
        <v>104</v>
      </c>
      <c r="B108" s="13">
        <v>5899</v>
      </c>
      <c r="C108" s="13">
        <v>5681</v>
      </c>
      <c r="D108" s="13">
        <f t="shared" si="6"/>
        <v>-218</v>
      </c>
      <c r="E108" s="11">
        <f t="shared" si="7"/>
        <v>-3.6955416172232578</v>
      </c>
      <c r="F108" s="13">
        <v>-199</v>
      </c>
      <c r="G108" s="13">
        <v>187</v>
      </c>
      <c r="H108" s="14">
        <f t="shared" si="8"/>
        <v>-206</v>
      </c>
      <c r="I108" s="17">
        <f t="shared" si="9"/>
        <v>91.284403669724767</v>
      </c>
      <c r="J108" s="18">
        <f t="shared" si="10"/>
        <v>-85.77981651376146</v>
      </c>
      <c r="K108" s="19">
        <f t="shared" si="11"/>
        <v>94.495412844036693</v>
      </c>
    </row>
    <row r="109" spans="1:11" x14ac:dyDescent="0.25">
      <c r="A109" s="10" t="s">
        <v>105</v>
      </c>
      <c r="B109" s="13">
        <v>157107</v>
      </c>
      <c r="C109" s="13">
        <v>204470</v>
      </c>
      <c r="D109" s="13">
        <f t="shared" si="6"/>
        <v>47363</v>
      </c>
      <c r="E109" s="11">
        <f t="shared" si="7"/>
        <v>30.146969899495247</v>
      </c>
      <c r="F109" s="13">
        <v>8433</v>
      </c>
      <c r="G109" s="13">
        <v>894</v>
      </c>
      <c r="H109" s="14">
        <f t="shared" si="8"/>
        <v>38036</v>
      </c>
      <c r="I109" s="17">
        <f t="shared" si="9"/>
        <v>17.805037687646475</v>
      </c>
      <c r="J109" s="18">
        <f t="shared" si="10"/>
        <v>1.8875493528703842</v>
      </c>
      <c r="K109" s="19">
        <f t="shared" si="11"/>
        <v>80.307412959483145</v>
      </c>
    </row>
    <row r="110" spans="1:11" x14ac:dyDescent="0.25">
      <c r="A110" s="10" t="s">
        <v>106</v>
      </c>
      <c r="B110" s="13">
        <v>3807</v>
      </c>
      <c r="C110" s="13">
        <v>4129</v>
      </c>
      <c r="D110" s="13">
        <f t="shared" si="6"/>
        <v>322</v>
      </c>
      <c r="E110" s="11">
        <f t="shared" si="7"/>
        <v>8.4581034935644865</v>
      </c>
      <c r="F110" s="13">
        <v>224</v>
      </c>
      <c r="G110" s="13">
        <v>47</v>
      </c>
      <c r="H110" s="14">
        <f t="shared" si="8"/>
        <v>51</v>
      </c>
      <c r="I110" s="17">
        <f t="shared" si="9"/>
        <v>69.565217391304344</v>
      </c>
      <c r="J110" s="18">
        <f t="shared" si="10"/>
        <v>14.596273291925465</v>
      </c>
      <c r="K110" s="19">
        <f t="shared" si="11"/>
        <v>15.838509316770191</v>
      </c>
    </row>
    <row r="111" spans="1:11" x14ac:dyDescent="0.25">
      <c r="A111" s="10" t="s">
        <v>107</v>
      </c>
      <c r="B111" s="13">
        <v>78532</v>
      </c>
      <c r="C111" s="13">
        <v>79901</v>
      </c>
      <c r="D111" s="13">
        <f t="shared" si="6"/>
        <v>1369</v>
      </c>
      <c r="E111" s="11">
        <f t="shared" si="7"/>
        <v>1.7432384251005957</v>
      </c>
      <c r="F111" s="13">
        <v>-726</v>
      </c>
      <c r="G111" s="13">
        <v>82</v>
      </c>
      <c r="H111" s="14">
        <f t="shared" si="8"/>
        <v>2013</v>
      </c>
      <c r="I111" s="17">
        <f t="shared" si="9"/>
        <v>-53.031409788166549</v>
      </c>
      <c r="J111" s="18">
        <f t="shared" si="10"/>
        <v>5.9897735573411248</v>
      </c>
      <c r="K111" s="19">
        <f t="shared" si="11"/>
        <v>147.04163623082542</v>
      </c>
    </row>
    <row r="112" spans="1:11" x14ac:dyDescent="0.25">
      <c r="A112" s="10" t="s">
        <v>108</v>
      </c>
      <c r="B112" s="13">
        <v>774769</v>
      </c>
      <c r="C112" s="13">
        <v>849843</v>
      </c>
      <c r="D112" s="13">
        <f t="shared" si="6"/>
        <v>75074</v>
      </c>
      <c r="E112" s="11">
        <f t="shared" si="7"/>
        <v>9.6898559441588397</v>
      </c>
      <c r="F112" s="13">
        <v>76360</v>
      </c>
      <c r="G112" s="13">
        <v>9548</v>
      </c>
      <c r="H112" s="14">
        <f t="shared" si="8"/>
        <v>-10834</v>
      </c>
      <c r="I112" s="17">
        <f t="shared" si="9"/>
        <v>101.71297652982392</v>
      </c>
      <c r="J112" s="18">
        <f t="shared" si="10"/>
        <v>12.718118123451527</v>
      </c>
      <c r="K112" s="19">
        <f t="shared" si="11"/>
        <v>-14.431094653275446</v>
      </c>
    </row>
    <row r="113" spans="1:11" x14ac:dyDescent="0.25">
      <c r="A113" s="10" t="s">
        <v>109</v>
      </c>
      <c r="B113" s="13">
        <v>35089</v>
      </c>
      <c r="C113" s="13">
        <v>35077</v>
      </c>
      <c r="D113" s="13">
        <f t="shared" si="6"/>
        <v>-12</v>
      </c>
      <c r="E113" s="11">
        <f t="shared" si="7"/>
        <v>-3.4198751745561293E-2</v>
      </c>
      <c r="F113" s="13">
        <v>54</v>
      </c>
      <c r="G113" s="13">
        <v>130</v>
      </c>
      <c r="H113" s="14">
        <f t="shared" si="8"/>
        <v>-196</v>
      </c>
      <c r="I113" s="17">
        <f t="shared" si="9"/>
        <v>-450</v>
      </c>
      <c r="J113" s="18">
        <f t="shared" si="10"/>
        <v>-1083.3333333333335</v>
      </c>
      <c r="K113" s="19">
        <f t="shared" si="11"/>
        <v>1633.3333333333335</v>
      </c>
    </row>
    <row r="114" spans="1:11" x14ac:dyDescent="0.25">
      <c r="A114" s="10" t="s">
        <v>110</v>
      </c>
      <c r="B114" s="13">
        <v>22935</v>
      </c>
      <c r="C114" s="13">
        <v>23275</v>
      </c>
      <c r="D114" s="13">
        <f t="shared" si="6"/>
        <v>340</v>
      </c>
      <c r="E114" s="11">
        <f t="shared" si="7"/>
        <v>1.4824504033137127</v>
      </c>
      <c r="F114" s="13">
        <v>761</v>
      </c>
      <c r="G114" s="13">
        <v>165</v>
      </c>
      <c r="H114" s="14">
        <f t="shared" si="8"/>
        <v>-586</v>
      </c>
      <c r="I114" s="17">
        <f t="shared" si="9"/>
        <v>223.8235294117647</v>
      </c>
      <c r="J114" s="18">
        <f t="shared" si="10"/>
        <v>48.529411764705884</v>
      </c>
      <c r="K114" s="19">
        <f t="shared" si="11"/>
        <v>-172.35294117647058</v>
      </c>
    </row>
    <row r="115" spans="1:11" x14ac:dyDescent="0.25">
      <c r="A115" s="10" t="s">
        <v>111</v>
      </c>
      <c r="B115" s="13">
        <v>51182</v>
      </c>
      <c r="C115" s="13">
        <v>56857</v>
      </c>
      <c r="D115" s="13">
        <f t="shared" si="6"/>
        <v>5675</v>
      </c>
      <c r="E115" s="11">
        <f t="shared" si="7"/>
        <v>11.087882458676878</v>
      </c>
      <c r="F115" s="13">
        <v>-317</v>
      </c>
      <c r="G115" s="13">
        <v>414</v>
      </c>
      <c r="H115" s="14">
        <f t="shared" si="8"/>
        <v>5578</v>
      </c>
      <c r="I115" s="17">
        <f t="shared" si="9"/>
        <v>-5.5859030837004404</v>
      </c>
      <c r="J115" s="18">
        <f t="shared" si="10"/>
        <v>7.2951541850220263</v>
      </c>
      <c r="K115" s="19">
        <f t="shared" si="11"/>
        <v>98.290748898678416</v>
      </c>
    </row>
    <row r="116" spans="1:11" x14ac:dyDescent="0.25">
      <c r="A116" s="10" t="s">
        <v>112</v>
      </c>
      <c r="B116" s="13">
        <v>35161</v>
      </c>
      <c r="C116" s="13">
        <v>36400</v>
      </c>
      <c r="D116" s="13">
        <f t="shared" si="6"/>
        <v>1239</v>
      </c>
      <c r="E116" s="11">
        <f t="shared" si="7"/>
        <v>3.5237905634083218</v>
      </c>
      <c r="F116" s="13">
        <v>522</v>
      </c>
      <c r="G116" s="13">
        <v>5</v>
      </c>
      <c r="H116" s="14">
        <f t="shared" si="8"/>
        <v>712</v>
      </c>
      <c r="I116" s="17">
        <f t="shared" si="9"/>
        <v>42.130750605326881</v>
      </c>
      <c r="J116" s="18">
        <f t="shared" si="10"/>
        <v>0.40355125100887806</v>
      </c>
      <c r="K116" s="19">
        <f t="shared" si="11"/>
        <v>57.465698143664241</v>
      </c>
    </row>
    <row r="117" spans="1:11" x14ac:dyDescent="0.25">
      <c r="A117" s="10" t="s">
        <v>113</v>
      </c>
      <c r="B117" s="13">
        <v>23732</v>
      </c>
      <c r="C117" s="13">
        <v>22754</v>
      </c>
      <c r="D117" s="13">
        <f t="shared" si="6"/>
        <v>-978</v>
      </c>
      <c r="E117" s="11">
        <f t="shared" si="7"/>
        <v>-4.1210180347210512</v>
      </c>
      <c r="F117" s="13">
        <v>-432</v>
      </c>
      <c r="G117" s="13">
        <v>95</v>
      </c>
      <c r="H117" s="14">
        <f t="shared" si="8"/>
        <v>-641</v>
      </c>
      <c r="I117" s="17">
        <f t="shared" si="9"/>
        <v>44.171779141104295</v>
      </c>
      <c r="J117" s="18">
        <f t="shared" si="10"/>
        <v>-9.7137014314928418</v>
      </c>
      <c r="K117" s="19">
        <f t="shared" si="11"/>
        <v>65.541922290388541</v>
      </c>
    </row>
    <row r="118" spans="1:11" x14ac:dyDescent="0.25">
      <c r="A118" s="10" t="s">
        <v>114</v>
      </c>
      <c r="B118" s="13">
        <v>35012</v>
      </c>
      <c r="C118" s="13">
        <v>36708</v>
      </c>
      <c r="D118" s="13">
        <f t="shared" si="6"/>
        <v>1696</v>
      </c>
      <c r="E118" s="11">
        <f t="shared" si="7"/>
        <v>4.8440534673826114</v>
      </c>
      <c r="F118" s="13">
        <v>489</v>
      </c>
      <c r="G118" s="13">
        <v>430</v>
      </c>
      <c r="H118" s="14">
        <f t="shared" si="8"/>
        <v>777</v>
      </c>
      <c r="I118" s="17">
        <f t="shared" si="9"/>
        <v>28.832547169811324</v>
      </c>
      <c r="J118" s="18">
        <f t="shared" si="10"/>
        <v>25.35377358490566</v>
      </c>
      <c r="K118" s="19">
        <f t="shared" si="11"/>
        <v>45.813679245283019</v>
      </c>
    </row>
    <row r="119" spans="1:11" x14ac:dyDescent="0.25">
      <c r="A119" s="10" t="s">
        <v>115</v>
      </c>
      <c r="B119" s="13">
        <v>3476</v>
      </c>
      <c r="C119" s="13">
        <v>4053</v>
      </c>
      <c r="D119" s="13">
        <f t="shared" si="6"/>
        <v>577</v>
      </c>
      <c r="E119" s="11">
        <f t="shared" si="7"/>
        <v>16.599539700805526</v>
      </c>
      <c r="F119" s="13">
        <v>191</v>
      </c>
      <c r="G119" s="13">
        <v>76</v>
      </c>
      <c r="H119" s="14">
        <f t="shared" si="8"/>
        <v>310</v>
      </c>
      <c r="I119" s="17">
        <f t="shared" si="9"/>
        <v>33.102253032928942</v>
      </c>
      <c r="J119" s="18">
        <f t="shared" si="10"/>
        <v>13.171577123050259</v>
      </c>
      <c r="K119" s="19">
        <f t="shared" si="11"/>
        <v>53.726169844020802</v>
      </c>
    </row>
    <row r="120" spans="1:11" x14ac:dyDescent="0.25">
      <c r="A120" s="10" t="s">
        <v>116</v>
      </c>
      <c r="B120" s="13">
        <v>86129</v>
      </c>
      <c r="C120" s="13">
        <v>92073</v>
      </c>
      <c r="D120" s="13">
        <f t="shared" si="6"/>
        <v>5944</v>
      </c>
      <c r="E120" s="11">
        <f t="shared" si="7"/>
        <v>6.9012759929872631</v>
      </c>
      <c r="F120" s="13">
        <v>1354</v>
      </c>
      <c r="G120" s="13">
        <v>798</v>
      </c>
      <c r="H120" s="14">
        <f t="shared" si="8"/>
        <v>3792</v>
      </c>
      <c r="I120" s="17">
        <f t="shared" si="9"/>
        <v>22.779273216689099</v>
      </c>
      <c r="J120" s="18">
        <f t="shared" si="10"/>
        <v>13.425302826379543</v>
      </c>
      <c r="K120" s="19">
        <f t="shared" si="11"/>
        <v>63.795423956931366</v>
      </c>
    </row>
    <row r="121" spans="1:11" x14ac:dyDescent="0.25">
      <c r="A121" s="10" t="s">
        <v>117</v>
      </c>
      <c r="B121" s="13">
        <v>22150</v>
      </c>
      <c r="C121" s="13">
        <v>21511</v>
      </c>
      <c r="D121" s="13">
        <f t="shared" si="6"/>
        <v>-639</v>
      </c>
      <c r="E121" s="11">
        <f t="shared" si="7"/>
        <v>-2.8848758465011284</v>
      </c>
      <c r="F121" s="13">
        <v>375</v>
      </c>
      <c r="G121" s="13">
        <v>109</v>
      </c>
      <c r="H121" s="14">
        <f t="shared" si="8"/>
        <v>-1123</v>
      </c>
      <c r="I121" s="17">
        <f t="shared" si="9"/>
        <v>-58.685446009389672</v>
      </c>
      <c r="J121" s="18">
        <f t="shared" si="10"/>
        <v>-17.05790297339593</v>
      </c>
      <c r="K121" s="19">
        <f t="shared" si="11"/>
        <v>175.74334898278559</v>
      </c>
    </row>
    <row r="122" spans="1:11" x14ac:dyDescent="0.25">
      <c r="A122" s="10" t="s">
        <v>118</v>
      </c>
      <c r="B122" s="13">
        <v>1599</v>
      </c>
      <c r="C122" s="13">
        <v>1557</v>
      </c>
      <c r="D122" s="13">
        <f t="shared" si="6"/>
        <v>-42</v>
      </c>
      <c r="E122" s="11">
        <f t="shared" si="7"/>
        <v>-2.6266416510318953</v>
      </c>
      <c r="F122" s="13">
        <v>10</v>
      </c>
      <c r="G122" s="13">
        <v>0</v>
      </c>
      <c r="H122" s="14">
        <f t="shared" si="8"/>
        <v>-52</v>
      </c>
      <c r="I122" s="17">
        <f t="shared" si="9"/>
        <v>-23.809523809523807</v>
      </c>
      <c r="J122" s="18">
        <f t="shared" si="10"/>
        <v>0</v>
      </c>
      <c r="K122" s="19">
        <f t="shared" si="11"/>
        <v>123.80952380952381</v>
      </c>
    </row>
    <row r="123" spans="1:11" x14ac:dyDescent="0.25">
      <c r="A123" s="10" t="s">
        <v>119</v>
      </c>
      <c r="B123" s="13">
        <v>9044</v>
      </c>
      <c r="C123" s="13">
        <v>8744</v>
      </c>
      <c r="D123" s="13">
        <f t="shared" si="6"/>
        <v>-300</v>
      </c>
      <c r="E123" s="11">
        <f t="shared" si="7"/>
        <v>-3.3171163202122953</v>
      </c>
      <c r="F123" s="13">
        <v>75</v>
      </c>
      <c r="G123" s="13">
        <v>22</v>
      </c>
      <c r="H123" s="14">
        <f t="shared" si="8"/>
        <v>-397</v>
      </c>
      <c r="I123" s="17">
        <f t="shared" si="9"/>
        <v>-25</v>
      </c>
      <c r="J123" s="18">
        <f t="shared" si="10"/>
        <v>-7.333333333333333</v>
      </c>
      <c r="K123" s="19">
        <f t="shared" si="11"/>
        <v>132.33333333333334</v>
      </c>
    </row>
    <row r="124" spans="1:11" x14ac:dyDescent="0.25">
      <c r="A124" s="10" t="s">
        <v>120</v>
      </c>
      <c r="B124" s="13">
        <v>14075</v>
      </c>
      <c r="C124" s="13">
        <v>14869</v>
      </c>
      <c r="D124" s="13">
        <f t="shared" si="6"/>
        <v>794</v>
      </c>
      <c r="E124" s="11">
        <f t="shared" si="7"/>
        <v>5.6412078152753109</v>
      </c>
      <c r="F124" s="13">
        <v>341</v>
      </c>
      <c r="G124" s="13">
        <v>36</v>
      </c>
      <c r="H124" s="14">
        <f t="shared" si="8"/>
        <v>417</v>
      </c>
      <c r="I124" s="17">
        <f t="shared" si="9"/>
        <v>42.947103274559197</v>
      </c>
      <c r="J124" s="18">
        <f t="shared" si="10"/>
        <v>4.5340050377833752</v>
      </c>
      <c r="K124" s="19">
        <f t="shared" si="11"/>
        <v>52.51889168765743</v>
      </c>
    </row>
    <row r="125" spans="1:11" x14ac:dyDescent="0.25">
      <c r="A125" s="10" t="s">
        <v>121</v>
      </c>
      <c r="B125" s="13">
        <v>35710</v>
      </c>
      <c r="C125" s="13">
        <v>35648</v>
      </c>
      <c r="D125" s="13">
        <f t="shared" si="6"/>
        <v>-62</v>
      </c>
      <c r="E125" s="11">
        <f t="shared" si="7"/>
        <v>-0.17362083450014001</v>
      </c>
      <c r="F125" s="13">
        <v>167</v>
      </c>
      <c r="G125" s="13">
        <v>262</v>
      </c>
      <c r="H125" s="14">
        <f t="shared" si="8"/>
        <v>-491</v>
      </c>
      <c r="I125" s="17">
        <f t="shared" si="9"/>
        <v>-269.35483870967738</v>
      </c>
      <c r="J125" s="18">
        <f t="shared" si="10"/>
        <v>-422.58064516129031</v>
      </c>
      <c r="K125" s="19">
        <f t="shared" si="11"/>
        <v>791.93548387096769</v>
      </c>
    </row>
    <row r="126" spans="1:11" x14ac:dyDescent="0.25">
      <c r="A126" s="10" t="s">
        <v>122</v>
      </c>
      <c r="B126" s="13">
        <v>2342</v>
      </c>
      <c r="C126" s="13">
        <v>2200</v>
      </c>
      <c r="D126" s="13">
        <f t="shared" si="6"/>
        <v>-142</v>
      </c>
      <c r="E126" s="11">
        <f t="shared" si="7"/>
        <v>-6.0631938514090526</v>
      </c>
      <c r="F126" s="13">
        <v>-27</v>
      </c>
      <c r="G126" s="13">
        <v>4</v>
      </c>
      <c r="H126" s="14">
        <f t="shared" si="8"/>
        <v>-119</v>
      </c>
      <c r="I126" s="17">
        <f t="shared" si="9"/>
        <v>19.014084507042252</v>
      </c>
      <c r="J126" s="18">
        <f t="shared" si="10"/>
        <v>-2.8169014084507045</v>
      </c>
      <c r="K126" s="19">
        <f t="shared" si="11"/>
        <v>83.802816901408448</v>
      </c>
    </row>
    <row r="127" spans="1:11" x14ac:dyDescent="0.25">
      <c r="A127" s="10" t="s">
        <v>123</v>
      </c>
      <c r="B127" s="13">
        <v>252273</v>
      </c>
      <c r="C127" s="13">
        <v>254679</v>
      </c>
      <c r="D127" s="13">
        <f t="shared" si="6"/>
        <v>2406</v>
      </c>
      <c r="E127" s="11">
        <f t="shared" si="7"/>
        <v>0.9537286986716772</v>
      </c>
      <c r="F127" s="13">
        <v>6944</v>
      </c>
      <c r="G127" s="13">
        <v>3234</v>
      </c>
      <c r="H127" s="14">
        <f t="shared" si="8"/>
        <v>-7772</v>
      </c>
      <c r="I127" s="17">
        <f t="shared" si="9"/>
        <v>288.61180382377387</v>
      </c>
      <c r="J127" s="18">
        <f t="shared" si="10"/>
        <v>134.41396508728181</v>
      </c>
      <c r="K127" s="19">
        <f t="shared" si="11"/>
        <v>-323.02576891105571</v>
      </c>
    </row>
    <row r="128" spans="1:11" x14ac:dyDescent="0.25">
      <c r="A128" s="10" t="s">
        <v>124</v>
      </c>
      <c r="B128" s="13">
        <v>5300</v>
      </c>
      <c r="C128" s="13">
        <v>5146</v>
      </c>
      <c r="D128" s="13">
        <f t="shared" si="6"/>
        <v>-154</v>
      </c>
      <c r="E128" s="11">
        <f t="shared" si="7"/>
        <v>-2.9056603773584904</v>
      </c>
      <c r="F128" s="13">
        <v>231</v>
      </c>
      <c r="G128" s="13">
        <v>8</v>
      </c>
      <c r="H128" s="14">
        <f t="shared" si="8"/>
        <v>-393</v>
      </c>
      <c r="I128" s="17">
        <f t="shared" si="9"/>
        <v>-150</v>
      </c>
      <c r="J128" s="18">
        <f t="shared" si="10"/>
        <v>-5.1948051948051948</v>
      </c>
      <c r="K128" s="19">
        <f t="shared" si="11"/>
        <v>255.19480519480518</v>
      </c>
    </row>
    <row r="129" spans="1:11" x14ac:dyDescent="0.25">
      <c r="A129" s="10" t="s">
        <v>125</v>
      </c>
      <c r="B129" s="13">
        <v>40838</v>
      </c>
      <c r="C129" s="13">
        <v>41149</v>
      </c>
      <c r="D129" s="13">
        <f t="shared" si="6"/>
        <v>311</v>
      </c>
      <c r="E129" s="11">
        <f t="shared" si="7"/>
        <v>0.76154561927616438</v>
      </c>
      <c r="F129" s="13">
        <v>1601</v>
      </c>
      <c r="G129" s="13">
        <v>93</v>
      </c>
      <c r="H129" s="14">
        <f t="shared" si="8"/>
        <v>-1383</v>
      </c>
      <c r="I129" s="17">
        <f t="shared" si="9"/>
        <v>514.79099678456589</v>
      </c>
      <c r="J129" s="18">
        <f t="shared" si="10"/>
        <v>29.903536977491964</v>
      </c>
      <c r="K129" s="19">
        <f t="shared" si="11"/>
        <v>-444.69453376205786</v>
      </c>
    </row>
    <row r="130" spans="1:11" x14ac:dyDescent="0.25">
      <c r="A130" s="10" t="s">
        <v>126</v>
      </c>
      <c r="B130" s="13">
        <v>150934</v>
      </c>
      <c r="C130" s="13">
        <v>163274</v>
      </c>
      <c r="D130" s="13">
        <f t="shared" si="6"/>
        <v>12340</v>
      </c>
      <c r="E130" s="11">
        <f t="shared" si="7"/>
        <v>8.1757589409940774</v>
      </c>
      <c r="F130" s="13">
        <v>4603</v>
      </c>
      <c r="G130" s="13">
        <v>354</v>
      </c>
      <c r="H130" s="14">
        <f t="shared" si="8"/>
        <v>7383</v>
      </c>
      <c r="I130" s="17">
        <f t="shared" si="9"/>
        <v>37.301458670988659</v>
      </c>
      <c r="J130" s="18">
        <f t="shared" si="10"/>
        <v>2.8687196110210698</v>
      </c>
      <c r="K130" s="19">
        <f t="shared" si="11"/>
        <v>59.829821717990271</v>
      </c>
    </row>
    <row r="131" spans="1:11" x14ac:dyDescent="0.25">
      <c r="A131" s="10" t="s">
        <v>127</v>
      </c>
      <c r="B131" s="13">
        <v>20202</v>
      </c>
      <c r="C131" s="13">
        <v>20009</v>
      </c>
      <c r="D131" s="13">
        <f t="shared" si="6"/>
        <v>-193</v>
      </c>
      <c r="E131" s="11">
        <f t="shared" si="7"/>
        <v>-0.95535095535095538</v>
      </c>
      <c r="F131" s="13">
        <v>-112</v>
      </c>
      <c r="G131" s="13">
        <v>82</v>
      </c>
      <c r="H131" s="14">
        <f t="shared" si="8"/>
        <v>-163</v>
      </c>
      <c r="I131" s="17">
        <f t="shared" si="9"/>
        <v>58.031088082901547</v>
      </c>
      <c r="J131" s="18">
        <f t="shared" si="10"/>
        <v>-42.487046632124354</v>
      </c>
      <c r="K131" s="19">
        <f t="shared" si="11"/>
        <v>84.4559585492228</v>
      </c>
    </row>
    <row r="132" spans="1:11" x14ac:dyDescent="0.25">
      <c r="A132" s="10" t="s">
        <v>128</v>
      </c>
      <c r="B132" s="13">
        <v>14824</v>
      </c>
      <c r="C132" s="13">
        <v>15254</v>
      </c>
      <c r="D132" s="13">
        <f t="shared" si="6"/>
        <v>430</v>
      </c>
      <c r="E132" s="11">
        <f t="shared" si="7"/>
        <v>2.9007015650296819</v>
      </c>
      <c r="F132" s="13">
        <v>138</v>
      </c>
      <c r="G132" s="13">
        <v>74</v>
      </c>
      <c r="H132" s="14">
        <f t="shared" si="8"/>
        <v>218</v>
      </c>
      <c r="I132" s="17">
        <f t="shared" si="9"/>
        <v>32.093023255813954</v>
      </c>
      <c r="J132" s="18">
        <f t="shared" si="10"/>
        <v>17.209302325581397</v>
      </c>
      <c r="K132" s="19">
        <f t="shared" si="11"/>
        <v>50.697674418604642</v>
      </c>
    </row>
    <row r="133" spans="1:11" x14ac:dyDescent="0.25">
      <c r="A133" s="10" t="s">
        <v>129</v>
      </c>
      <c r="B133" s="13">
        <v>103350</v>
      </c>
      <c r="C133" s="13">
        <v>118350</v>
      </c>
      <c r="D133" s="13">
        <f t="shared" ref="D133:D196" si="12">(C133-B133)</f>
        <v>15000</v>
      </c>
      <c r="E133" s="11">
        <f t="shared" ref="E133:E196" si="13">(D133/B133)*100</f>
        <v>14.513788098693759</v>
      </c>
      <c r="F133" s="13">
        <v>3855</v>
      </c>
      <c r="G133" s="13">
        <v>411</v>
      </c>
      <c r="H133" s="14">
        <f t="shared" ref="H133:H196" si="14">(D133-F133-G133)</f>
        <v>10734</v>
      </c>
      <c r="I133" s="17">
        <f t="shared" ref="I133:I196" si="15">(F133/D133)*100</f>
        <v>25.7</v>
      </c>
      <c r="J133" s="18">
        <f t="shared" ref="J133:J196" si="16">(G133/D133)*100</f>
        <v>2.74</v>
      </c>
      <c r="K133" s="19">
        <f t="shared" ref="K133:K196" si="17">(100-I133-J133)</f>
        <v>71.56</v>
      </c>
    </row>
    <row r="134" spans="1:11" x14ac:dyDescent="0.25">
      <c r="A134" s="10" t="s">
        <v>130</v>
      </c>
      <c r="B134" s="13">
        <v>33410</v>
      </c>
      <c r="C134" s="13">
        <v>42540</v>
      </c>
      <c r="D134" s="13">
        <f t="shared" si="12"/>
        <v>9130</v>
      </c>
      <c r="E134" s="11">
        <f t="shared" si="13"/>
        <v>27.327147560610594</v>
      </c>
      <c r="F134" s="13">
        <v>57</v>
      </c>
      <c r="G134" s="13">
        <v>400</v>
      </c>
      <c r="H134" s="14">
        <f t="shared" si="14"/>
        <v>8673</v>
      </c>
      <c r="I134" s="17">
        <f t="shared" si="15"/>
        <v>0.62431544359255209</v>
      </c>
      <c r="J134" s="18">
        <f t="shared" si="16"/>
        <v>4.381161007667032</v>
      </c>
      <c r="K134" s="19">
        <f t="shared" si="17"/>
        <v>94.994523548740418</v>
      </c>
    </row>
    <row r="135" spans="1:11" x14ac:dyDescent="0.25">
      <c r="A135" s="10" t="s">
        <v>131</v>
      </c>
      <c r="B135" s="13">
        <v>416</v>
      </c>
      <c r="C135" s="13">
        <v>404</v>
      </c>
      <c r="D135" s="13">
        <f t="shared" si="12"/>
        <v>-12</v>
      </c>
      <c r="E135" s="11">
        <f t="shared" si="13"/>
        <v>-2.8846153846153846</v>
      </c>
      <c r="F135" s="13">
        <v>15</v>
      </c>
      <c r="G135" s="13">
        <v>35</v>
      </c>
      <c r="H135" s="14">
        <f t="shared" si="14"/>
        <v>-62</v>
      </c>
      <c r="I135" s="17">
        <f t="shared" si="15"/>
        <v>-125</v>
      </c>
      <c r="J135" s="18">
        <f t="shared" si="16"/>
        <v>-291.66666666666663</v>
      </c>
      <c r="K135" s="19">
        <f t="shared" si="17"/>
        <v>516.66666666666663</v>
      </c>
    </row>
    <row r="136" spans="1:11" x14ac:dyDescent="0.25">
      <c r="A136" s="10" t="s">
        <v>132</v>
      </c>
      <c r="B136" s="13">
        <v>808</v>
      </c>
      <c r="C136" s="13">
        <v>769</v>
      </c>
      <c r="D136" s="13">
        <f t="shared" si="12"/>
        <v>-39</v>
      </c>
      <c r="E136" s="11">
        <f t="shared" si="13"/>
        <v>-4.826732673267327</v>
      </c>
      <c r="F136" s="13">
        <v>-29</v>
      </c>
      <c r="G136" s="13">
        <v>0</v>
      </c>
      <c r="H136" s="14">
        <f t="shared" si="14"/>
        <v>-10</v>
      </c>
      <c r="I136" s="17">
        <f t="shared" si="15"/>
        <v>74.358974358974365</v>
      </c>
      <c r="J136" s="18">
        <f t="shared" si="16"/>
        <v>0</v>
      </c>
      <c r="K136" s="19">
        <f t="shared" si="17"/>
        <v>25.641025641025635</v>
      </c>
    </row>
    <row r="137" spans="1:11" x14ac:dyDescent="0.25">
      <c r="A137" s="10" t="s">
        <v>133</v>
      </c>
      <c r="B137" s="13">
        <v>49625</v>
      </c>
      <c r="C137" s="13">
        <v>51504</v>
      </c>
      <c r="D137" s="13">
        <f t="shared" si="12"/>
        <v>1879</v>
      </c>
      <c r="E137" s="11">
        <f t="shared" si="13"/>
        <v>3.7863979848866496</v>
      </c>
      <c r="F137" s="13">
        <v>-1230</v>
      </c>
      <c r="G137" s="13">
        <v>86</v>
      </c>
      <c r="H137" s="14">
        <f t="shared" si="14"/>
        <v>3023</v>
      </c>
      <c r="I137" s="17">
        <f t="shared" si="15"/>
        <v>-65.460351250665255</v>
      </c>
      <c r="J137" s="18">
        <f t="shared" si="16"/>
        <v>4.5769026077700907</v>
      </c>
      <c r="K137" s="19">
        <f t="shared" si="17"/>
        <v>160.88344864289519</v>
      </c>
    </row>
    <row r="138" spans="1:11" x14ac:dyDescent="0.25">
      <c r="A138" s="10" t="s">
        <v>134</v>
      </c>
      <c r="B138" s="13">
        <v>4607</v>
      </c>
      <c r="C138" s="13">
        <v>4423</v>
      </c>
      <c r="D138" s="13">
        <f t="shared" si="12"/>
        <v>-184</v>
      </c>
      <c r="E138" s="11">
        <f t="shared" si="13"/>
        <v>-3.9939222921640982</v>
      </c>
      <c r="F138" s="13">
        <v>-61</v>
      </c>
      <c r="G138" s="13">
        <v>1</v>
      </c>
      <c r="H138" s="14">
        <f t="shared" si="14"/>
        <v>-124</v>
      </c>
      <c r="I138" s="17">
        <f t="shared" si="15"/>
        <v>33.152173913043477</v>
      </c>
      <c r="J138" s="18">
        <f t="shared" si="16"/>
        <v>-0.54347826086956519</v>
      </c>
      <c r="K138" s="19">
        <f t="shared" si="17"/>
        <v>67.391304347826093</v>
      </c>
    </row>
    <row r="139" spans="1:11" x14ac:dyDescent="0.25">
      <c r="A139" s="10" t="s">
        <v>135</v>
      </c>
      <c r="B139" s="13">
        <v>286</v>
      </c>
      <c r="C139" s="13">
        <v>289</v>
      </c>
      <c r="D139" s="13">
        <f t="shared" si="12"/>
        <v>3</v>
      </c>
      <c r="E139" s="11">
        <f t="shared" si="13"/>
        <v>1.048951048951049</v>
      </c>
      <c r="F139" s="13">
        <v>5</v>
      </c>
      <c r="G139" s="13">
        <v>0</v>
      </c>
      <c r="H139" s="14">
        <f t="shared" si="14"/>
        <v>-2</v>
      </c>
      <c r="I139" s="17">
        <f t="shared" si="15"/>
        <v>166.66666666666669</v>
      </c>
      <c r="J139" s="18">
        <f t="shared" si="16"/>
        <v>0</v>
      </c>
      <c r="K139" s="19">
        <f t="shared" si="17"/>
        <v>-66.666666666666686</v>
      </c>
    </row>
    <row r="140" spans="1:11" x14ac:dyDescent="0.25">
      <c r="A140" s="10" t="s">
        <v>136</v>
      </c>
      <c r="B140" s="13">
        <v>3598</v>
      </c>
      <c r="C140" s="13">
        <v>3590</v>
      </c>
      <c r="D140" s="13">
        <f t="shared" si="12"/>
        <v>-8</v>
      </c>
      <c r="E140" s="11">
        <f t="shared" si="13"/>
        <v>-0.22234574763757642</v>
      </c>
      <c r="F140" s="13">
        <v>-22</v>
      </c>
      <c r="G140" s="13">
        <v>114</v>
      </c>
      <c r="H140" s="14">
        <f t="shared" si="14"/>
        <v>-100</v>
      </c>
      <c r="I140" s="17">
        <f t="shared" si="15"/>
        <v>275</v>
      </c>
      <c r="J140" s="18">
        <f t="shared" si="16"/>
        <v>-1425</v>
      </c>
      <c r="K140" s="19">
        <f t="shared" si="17"/>
        <v>1250</v>
      </c>
    </row>
    <row r="141" spans="1:11" x14ac:dyDescent="0.25">
      <c r="A141" s="10" t="s">
        <v>137</v>
      </c>
      <c r="B141" s="13">
        <v>32061</v>
      </c>
      <c r="C141" s="13">
        <v>31690</v>
      </c>
      <c r="D141" s="13">
        <f t="shared" si="12"/>
        <v>-371</v>
      </c>
      <c r="E141" s="11">
        <f t="shared" si="13"/>
        <v>-1.1571691463148375</v>
      </c>
      <c r="F141" s="13">
        <v>1421</v>
      </c>
      <c r="G141" s="13">
        <v>729</v>
      </c>
      <c r="H141" s="14">
        <f t="shared" si="14"/>
        <v>-2521</v>
      </c>
      <c r="I141" s="17">
        <f t="shared" si="15"/>
        <v>-383.01886792452831</v>
      </c>
      <c r="J141" s="18">
        <f t="shared" si="16"/>
        <v>-196.49595687331535</v>
      </c>
      <c r="K141" s="19">
        <f t="shared" si="17"/>
        <v>679.51482479784363</v>
      </c>
    </row>
    <row r="142" spans="1:11" x14ac:dyDescent="0.25">
      <c r="A142" s="10" t="s">
        <v>138</v>
      </c>
      <c r="B142" s="13">
        <v>3719</v>
      </c>
      <c r="C142" s="13">
        <v>3806</v>
      </c>
      <c r="D142" s="13">
        <f t="shared" si="12"/>
        <v>87</v>
      </c>
      <c r="E142" s="11">
        <f t="shared" si="13"/>
        <v>2.3393385318634041</v>
      </c>
      <c r="F142" s="13">
        <v>-6</v>
      </c>
      <c r="G142" s="13">
        <v>9</v>
      </c>
      <c r="H142" s="14">
        <f t="shared" si="14"/>
        <v>84</v>
      </c>
      <c r="I142" s="17">
        <f t="shared" si="15"/>
        <v>-6.8965517241379306</v>
      </c>
      <c r="J142" s="18">
        <f t="shared" si="16"/>
        <v>10.344827586206897</v>
      </c>
      <c r="K142" s="19">
        <f t="shared" si="17"/>
        <v>96.551724137931046</v>
      </c>
    </row>
    <row r="143" spans="1:11" x14ac:dyDescent="0.25">
      <c r="A143" s="10" t="s">
        <v>139</v>
      </c>
      <c r="B143" s="13">
        <v>49793</v>
      </c>
      <c r="C143" s="13">
        <v>49791</v>
      </c>
      <c r="D143" s="13">
        <f t="shared" si="12"/>
        <v>-2</v>
      </c>
      <c r="E143" s="11">
        <f t="shared" si="13"/>
        <v>-4.0166288434117245E-3</v>
      </c>
      <c r="F143" s="13">
        <v>346</v>
      </c>
      <c r="G143" s="13">
        <v>109</v>
      </c>
      <c r="H143" s="14">
        <f t="shared" si="14"/>
        <v>-457</v>
      </c>
      <c r="I143" s="17">
        <f t="shared" si="15"/>
        <v>-17300</v>
      </c>
      <c r="J143" s="18">
        <f t="shared" si="16"/>
        <v>-5450</v>
      </c>
      <c r="K143" s="19">
        <f t="shared" si="17"/>
        <v>22850</v>
      </c>
    </row>
    <row r="144" spans="1:11" x14ac:dyDescent="0.25">
      <c r="A144" s="10" t="s">
        <v>140</v>
      </c>
      <c r="B144" s="13">
        <v>13977</v>
      </c>
      <c r="C144" s="13">
        <v>13275</v>
      </c>
      <c r="D144" s="13">
        <f t="shared" si="12"/>
        <v>-702</v>
      </c>
      <c r="E144" s="11">
        <f t="shared" si="13"/>
        <v>-5.0225370251126851</v>
      </c>
      <c r="F144" s="13">
        <v>279</v>
      </c>
      <c r="G144" s="13">
        <v>31</v>
      </c>
      <c r="H144" s="14">
        <f t="shared" si="14"/>
        <v>-1012</v>
      </c>
      <c r="I144" s="17">
        <f t="shared" si="15"/>
        <v>-39.743589743589745</v>
      </c>
      <c r="J144" s="18">
        <f t="shared" si="16"/>
        <v>-4.415954415954416</v>
      </c>
      <c r="K144" s="19">
        <f t="shared" si="17"/>
        <v>144.15954415954417</v>
      </c>
    </row>
    <row r="145" spans="1:11" x14ac:dyDescent="0.25">
      <c r="A145" s="10" t="s">
        <v>141</v>
      </c>
      <c r="B145" s="13">
        <v>19677</v>
      </c>
      <c r="C145" s="13">
        <v>20760</v>
      </c>
      <c r="D145" s="13">
        <f t="shared" si="12"/>
        <v>1083</v>
      </c>
      <c r="E145" s="11">
        <f t="shared" si="13"/>
        <v>5.5038877877725261</v>
      </c>
      <c r="F145" s="13">
        <v>261</v>
      </c>
      <c r="G145" s="13">
        <v>255</v>
      </c>
      <c r="H145" s="14">
        <f t="shared" si="14"/>
        <v>567</v>
      </c>
      <c r="I145" s="17">
        <f t="shared" si="15"/>
        <v>24.099722991689752</v>
      </c>
      <c r="J145" s="18">
        <f t="shared" si="16"/>
        <v>23.545706371191137</v>
      </c>
      <c r="K145" s="19">
        <f t="shared" si="17"/>
        <v>52.354570637119103</v>
      </c>
    </row>
    <row r="146" spans="1:11" x14ac:dyDescent="0.25">
      <c r="A146" s="10" t="s">
        <v>142</v>
      </c>
      <c r="B146" s="13">
        <v>6886</v>
      </c>
      <c r="C146" s="13">
        <v>7613</v>
      </c>
      <c r="D146" s="13">
        <f t="shared" si="12"/>
        <v>727</v>
      </c>
      <c r="E146" s="11">
        <f t="shared" si="13"/>
        <v>10.557653209410397</v>
      </c>
      <c r="F146" s="13">
        <v>308</v>
      </c>
      <c r="G146" s="13">
        <v>93</v>
      </c>
      <c r="H146" s="14">
        <f t="shared" si="14"/>
        <v>326</v>
      </c>
      <c r="I146" s="17">
        <f t="shared" si="15"/>
        <v>42.36588720770289</v>
      </c>
      <c r="J146" s="18">
        <f t="shared" si="16"/>
        <v>12.792297111416781</v>
      </c>
      <c r="K146" s="19">
        <f t="shared" si="17"/>
        <v>44.84181568088033</v>
      </c>
    </row>
    <row r="147" spans="1:11" x14ac:dyDescent="0.25">
      <c r="A147" s="10" t="s">
        <v>143</v>
      </c>
      <c r="B147" s="13">
        <v>19263</v>
      </c>
      <c r="C147" s="13">
        <v>19809</v>
      </c>
      <c r="D147" s="13">
        <f t="shared" si="12"/>
        <v>546</v>
      </c>
      <c r="E147" s="11">
        <f t="shared" si="13"/>
        <v>2.8344494627005141</v>
      </c>
      <c r="F147" s="13">
        <v>-125</v>
      </c>
      <c r="G147" s="13">
        <v>15</v>
      </c>
      <c r="H147" s="14">
        <f t="shared" si="14"/>
        <v>656</v>
      </c>
      <c r="I147" s="17">
        <f t="shared" si="15"/>
        <v>-22.893772893772894</v>
      </c>
      <c r="J147" s="18">
        <f t="shared" si="16"/>
        <v>2.7472527472527473</v>
      </c>
      <c r="K147" s="19">
        <f t="shared" si="17"/>
        <v>120.14652014652015</v>
      </c>
    </row>
    <row r="148" spans="1:11" x14ac:dyDescent="0.25">
      <c r="A148" s="10" t="s">
        <v>144</v>
      </c>
      <c r="B148" s="13">
        <v>16612</v>
      </c>
      <c r="C148" s="13">
        <v>17055</v>
      </c>
      <c r="D148" s="13">
        <f t="shared" si="12"/>
        <v>443</v>
      </c>
      <c r="E148" s="11">
        <f t="shared" si="13"/>
        <v>2.6667469299301709</v>
      </c>
      <c r="F148" s="13">
        <v>265</v>
      </c>
      <c r="G148" s="13">
        <v>-43</v>
      </c>
      <c r="H148" s="14">
        <f t="shared" si="14"/>
        <v>221</v>
      </c>
      <c r="I148" s="17">
        <f t="shared" si="15"/>
        <v>59.819413092550789</v>
      </c>
      <c r="J148" s="18">
        <f t="shared" si="16"/>
        <v>-9.7065462753950342</v>
      </c>
      <c r="K148" s="19">
        <f t="shared" si="17"/>
        <v>49.887133182844245</v>
      </c>
    </row>
    <row r="149" spans="1:11" x14ac:dyDescent="0.25">
      <c r="A149" s="10" t="s">
        <v>145</v>
      </c>
      <c r="B149" s="13">
        <v>16801</v>
      </c>
      <c r="C149" s="13">
        <v>17299</v>
      </c>
      <c r="D149" s="13">
        <f t="shared" si="12"/>
        <v>498</v>
      </c>
      <c r="E149" s="11">
        <f t="shared" si="13"/>
        <v>2.9641092792095711</v>
      </c>
      <c r="F149" s="13">
        <v>-66</v>
      </c>
      <c r="G149" s="13">
        <v>22</v>
      </c>
      <c r="H149" s="14">
        <f t="shared" si="14"/>
        <v>542</v>
      </c>
      <c r="I149" s="17">
        <f t="shared" si="15"/>
        <v>-13.253012048192772</v>
      </c>
      <c r="J149" s="18">
        <f t="shared" si="16"/>
        <v>4.4176706827309236</v>
      </c>
      <c r="K149" s="19">
        <f t="shared" si="17"/>
        <v>108.83534136546184</v>
      </c>
    </row>
    <row r="150" spans="1:11" x14ac:dyDescent="0.25">
      <c r="A150" s="10" t="s">
        <v>146</v>
      </c>
      <c r="B150" s="13">
        <v>75643</v>
      </c>
      <c r="C150" s="13">
        <v>81704</v>
      </c>
      <c r="D150" s="13">
        <f t="shared" si="12"/>
        <v>6061</v>
      </c>
      <c r="E150" s="11">
        <f t="shared" si="13"/>
        <v>8.0126383141863755</v>
      </c>
      <c r="F150" s="13">
        <v>2061</v>
      </c>
      <c r="G150" s="13">
        <v>299</v>
      </c>
      <c r="H150" s="14">
        <f t="shared" si="14"/>
        <v>3701</v>
      </c>
      <c r="I150" s="17">
        <f t="shared" si="15"/>
        <v>34.004289721168121</v>
      </c>
      <c r="J150" s="18">
        <f t="shared" si="16"/>
        <v>4.9331793433426832</v>
      </c>
      <c r="K150" s="19">
        <f t="shared" si="17"/>
        <v>61.062530935489193</v>
      </c>
    </row>
    <row r="151" spans="1:11" x14ac:dyDescent="0.25">
      <c r="A151" s="10" t="s">
        <v>147</v>
      </c>
      <c r="B151" s="13">
        <v>23384</v>
      </c>
      <c r="C151" s="13">
        <v>23468</v>
      </c>
      <c r="D151" s="13">
        <f t="shared" si="12"/>
        <v>84</v>
      </c>
      <c r="E151" s="11">
        <f t="shared" si="13"/>
        <v>0.35921997947314405</v>
      </c>
      <c r="F151" s="13">
        <v>324</v>
      </c>
      <c r="G151" s="13">
        <v>222</v>
      </c>
      <c r="H151" s="14">
        <f t="shared" si="14"/>
        <v>-462</v>
      </c>
      <c r="I151" s="17">
        <f t="shared" si="15"/>
        <v>385.71428571428572</v>
      </c>
      <c r="J151" s="18">
        <f t="shared" si="16"/>
        <v>264.28571428571428</v>
      </c>
      <c r="K151" s="19">
        <f t="shared" si="17"/>
        <v>-550</v>
      </c>
    </row>
    <row r="152" spans="1:11" x14ac:dyDescent="0.25">
      <c r="A152" s="10" t="s">
        <v>148</v>
      </c>
      <c r="B152" s="13">
        <v>3302</v>
      </c>
      <c r="C152" s="13">
        <v>3487</v>
      </c>
      <c r="D152" s="13">
        <f t="shared" si="12"/>
        <v>185</v>
      </c>
      <c r="E152" s="11">
        <f t="shared" si="13"/>
        <v>5.6026650514839487</v>
      </c>
      <c r="F152" s="13">
        <v>128</v>
      </c>
      <c r="G152" s="13">
        <v>34</v>
      </c>
      <c r="H152" s="14">
        <f t="shared" si="14"/>
        <v>23</v>
      </c>
      <c r="I152" s="17">
        <f t="shared" si="15"/>
        <v>69.189189189189193</v>
      </c>
      <c r="J152" s="18">
        <f t="shared" si="16"/>
        <v>18.378378378378379</v>
      </c>
      <c r="K152" s="19">
        <f t="shared" si="17"/>
        <v>12.432432432432428</v>
      </c>
    </row>
    <row r="153" spans="1:11" x14ac:dyDescent="0.25">
      <c r="A153" s="10" t="s">
        <v>149</v>
      </c>
      <c r="B153" s="13">
        <v>11531</v>
      </c>
      <c r="C153" s="13">
        <v>12056</v>
      </c>
      <c r="D153" s="13">
        <f t="shared" si="12"/>
        <v>525</v>
      </c>
      <c r="E153" s="11">
        <f t="shared" si="13"/>
        <v>4.5529442372734366</v>
      </c>
      <c r="F153" s="13">
        <v>49</v>
      </c>
      <c r="G153" s="13">
        <v>48</v>
      </c>
      <c r="H153" s="14">
        <f t="shared" si="14"/>
        <v>428</v>
      </c>
      <c r="I153" s="17">
        <f t="shared" si="15"/>
        <v>9.3333333333333339</v>
      </c>
      <c r="J153" s="18">
        <f t="shared" si="16"/>
        <v>9.1428571428571423</v>
      </c>
      <c r="K153" s="19">
        <f t="shared" si="17"/>
        <v>81.523809523809533</v>
      </c>
    </row>
    <row r="154" spans="1:11" x14ac:dyDescent="0.25">
      <c r="A154" s="10" t="s">
        <v>150</v>
      </c>
      <c r="B154" s="13">
        <v>19301</v>
      </c>
      <c r="C154" s="13">
        <v>20362</v>
      </c>
      <c r="D154" s="13">
        <f t="shared" si="12"/>
        <v>1061</v>
      </c>
      <c r="E154" s="11">
        <f t="shared" si="13"/>
        <v>5.4971245013211751</v>
      </c>
      <c r="F154" s="13">
        <v>-859</v>
      </c>
      <c r="G154" s="13">
        <v>79</v>
      </c>
      <c r="H154" s="14">
        <f t="shared" si="14"/>
        <v>1841</v>
      </c>
      <c r="I154" s="17">
        <f t="shared" si="15"/>
        <v>-80.961357210179074</v>
      </c>
      <c r="J154" s="18">
        <f t="shared" si="16"/>
        <v>7.4458058435438259</v>
      </c>
      <c r="K154" s="19">
        <f t="shared" si="17"/>
        <v>173.51555136663524</v>
      </c>
    </row>
    <row r="155" spans="1:11" x14ac:dyDescent="0.25">
      <c r="A155" s="10" t="s">
        <v>151</v>
      </c>
      <c r="B155" s="13">
        <v>82</v>
      </c>
      <c r="C155" s="13">
        <v>113</v>
      </c>
      <c r="D155" s="13">
        <f t="shared" si="12"/>
        <v>31</v>
      </c>
      <c r="E155" s="11">
        <f t="shared" si="13"/>
        <v>37.804878048780488</v>
      </c>
      <c r="F155" s="13">
        <v>3</v>
      </c>
      <c r="G155" s="13">
        <v>0</v>
      </c>
      <c r="H155" s="14">
        <f t="shared" si="14"/>
        <v>28</v>
      </c>
      <c r="I155" s="17">
        <f t="shared" si="15"/>
        <v>9.67741935483871</v>
      </c>
      <c r="J155" s="18">
        <f t="shared" si="16"/>
        <v>0</v>
      </c>
      <c r="K155" s="19">
        <f t="shared" si="17"/>
        <v>90.322580645161295</v>
      </c>
    </row>
    <row r="156" spans="1:11" x14ac:dyDescent="0.25">
      <c r="A156" s="10" t="s">
        <v>152</v>
      </c>
      <c r="B156" s="13">
        <v>278831</v>
      </c>
      <c r="C156" s="13">
        <v>303137</v>
      </c>
      <c r="D156" s="13">
        <f t="shared" si="12"/>
        <v>24306</v>
      </c>
      <c r="E156" s="11">
        <f t="shared" si="13"/>
        <v>8.7171082125014792</v>
      </c>
      <c r="F156" s="13">
        <v>11051</v>
      </c>
      <c r="G156" s="13">
        <v>2500</v>
      </c>
      <c r="H156" s="14">
        <f t="shared" si="14"/>
        <v>10755</v>
      </c>
      <c r="I156" s="17">
        <f t="shared" si="15"/>
        <v>45.466140047724842</v>
      </c>
      <c r="J156" s="18">
        <f t="shared" si="16"/>
        <v>10.285526207520777</v>
      </c>
      <c r="K156" s="19">
        <f t="shared" si="17"/>
        <v>44.248333744754383</v>
      </c>
    </row>
    <row r="157" spans="1:11" x14ac:dyDescent="0.25">
      <c r="A157" s="10" t="s">
        <v>153</v>
      </c>
      <c r="B157" s="13">
        <v>5915</v>
      </c>
      <c r="C157" s="13">
        <v>5711</v>
      </c>
      <c r="D157" s="13">
        <f t="shared" si="12"/>
        <v>-204</v>
      </c>
      <c r="E157" s="11">
        <f t="shared" si="13"/>
        <v>-3.4488588334742181</v>
      </c>
      <c r="F157" s="13">
        <v>157</v>
      </c>
      <c r="G157" s="13">
        <v>-8</v>
      </c>
      <c r="H157" s="14">
        <f t="shared" si="14"/>
        <v>-353</v>
      </c>
      <c r="I157" s="17">
        <f t="shared" si="15"/>
        <v>-76.960784313725497</v>
      </c>
      <c r="J157" s="18">
        <f t="shared" si="16"/>
        <v>3.9215686274509802</v>
      </c>
      <c r="K157" s="19">
        <f t="shared" si="17"/>
        <v>173.03921568627453</v>
      </c>
    </row>
    <row r="158" spans="1:11" x14ac:dyDescent="0.25">
      <c r="A158" s="10" t="s">
        <v>154</v>
      </c>
      <c r="B158" s="13">
        <v>8283</v>
      </c>
      <c r="C158" s="13">
        <v>8172</v>
      </c>
      <c r="D158" s="13">
        <f t="shared" si="12"/>
        <v>-111</v>
      </c>
      <c r="E158" s="11">
        <f t="shared" si="13"/>
        <v>-1.3400941687794277</v>
      </c>
      <c r="F158" s="13">
        <v>-127</v>
      </c>
      <c r="G158" s="13">
        <v>-9</v>
      </c>
      <c r="H158" s="14">
        <f t="shared" si="14"/>
        <v>25</v>
      </c>
      <c r="I158" s="17">
        <f t="shared" si="15"/>
        <v>114.41441441441442</v>
      </c>
      <c r="J158" s="18">
        <f t="shared" si="16"/>
        <v>8.1081081081081088</v>
      </c>
      <c r="K158" s="19">
        <f t="shared" si="17"/>
        <v>-22.522522522522532</v>
      </c>
    </row>
    <row r="159" spans="1:11" x14ac:dyDescent="0.25">
      <c r="A159" s="10" t="s">
        <v>155</v>
      </c>
      <c r="B159" s="13">
        <v>234906</v>
      </c>
      <c r="C159" s="13">
        <v>247934</v>
      </c>
      <c r="D159" s="13">
        <f t="shared" si="12"/>
        <v>13028</v>
      </c>
      <c r="E159" s="11">
        <f t="shared" si="13"/>
        <v>5.546048206516649</v>
      </c>
      <c r="F159" s="13">
        <v>9026</v>
      </c>
      <c r="G159" s="13">
        <v>1467</v>
      </c>
      <c r="H159" s="14">
        <f t="shared" si="14"/>
        <v>2535</v>
      </c>
      <c r="I159" s="17">
        <f t="shared" si="15"/>
        <v>69.281547436291063</v>
      </c>
      <c r="J159" s="18">
        <f t="shared" si="16"/>
        <v>11.260362296591955</v>
      </c>
      <c r="K159" s="19">
        <f t="shared" si="17"/>
        <v>19.45809026711698</v>
      </c>
    </row>
    <row r="160" spans="1:11" x14ac:dyDescent="0.25">
      <c r="A160" s="10" t="s">
        <v>156</v>
      </c>
      <c r="B160" s="13">
        <v>707</v>
      </c>
      <c r="C160" s="13">
        <v>804</v>
      </c>
      <c r="D160" s="13">
        <f t="shared" si="12"/>
        <v>97</v>
      </c>
      <c r="E160" s="11">
        <f t="shared" si="13"/>
        <v>13.719943422913719</v>
      </c>
      <c r="F160" s="13">
        <v>5</v>
      </c>
      <c r="G160" s="13">
        <v>10</v>
      </c>
      <c r="H160" s="14">
        <f t="shared" si="14"/>
        <v>82</v>
      </c>
      <c r="I160" s="17">
        <f t="shared" si="15"/>
        <v>5.1546391752577314</v>
      </c>
      <c r="J160" s="18">
        <f t="shared" si="16"/>
        <v>10.309278350515463</v>
      </c>
      <c r="K160" s="19">
        <f t="shared" si="17"/>
        <v>84.536082474226816</v>
      </c>
    </row>
    <row r="161" spans="1:11" x14ac:dyDescent="0.25">
      <c r="A161" s="10" t="s">
        <v>157</v>
      </c>
      <c r="B161" s="13">
        <v>13664</v>
      </c>
      <c r="C161" s="13">
        <v>13987</v>
      </c>
      <c r="D161" s="13">
        <f t="shared" si="12"/>
        <v>323</v>
      </c>
      <c r="E161" s="11">
        <f t="shared" si="13"/>
        <v>2.3638758782201403</v>
      </c>
      <c r="F161" s="13">
        <v>192</v>
      </c>
      <c r="G161" s="13">
        <v>134</v>
      </c>
      <c r="H161" s="14">
        <f t="shared" si="14"/>
        <v>-3</v>
      </c>
      <c r="I161" s="17">
        <f t="shared" si="15"/>
        <v>59.442724458204331</v>
      </c>
      <c r="J161" s="18">
        <f t="shared" si="16"/>
        <v>41.486068111455111</v>
      </c>
      <c r="K161" s="19">
        <f t="shared" si="17"/>
        <v>-0.92879256965944279</v>
      </c>
    </row>
    <row r="162" spans="1:11" x14ac:dyDescent="0.25">
      <c r="A162" s="10" t="s">
        <v>158</v>
      </c>
      <c r="B162" s="13">
        <v>10546</v>
      </c>
      <c r="C162" s="13">
        <v>10147</v>
      </c>
      <c r="D162" s="13">
        <f t="shared" si="12"/>
        <v>-399</v>
      </c>
      <c r="E162" s="11">
        <f t="shared" si="13"/>
        <v>-3.7834249952588661</v>
      </c>
      <c r="F162" s="13">
        <v>-392</v>
      </c>
      <c r="G162" s="13">
        <v>19</v>
      </c>
      <c r="H162" s="14">
        <f t="shared" si="14"/>
        <v>-26</v>
      </c>
      <c r="I162" s="17">
        <f t="shared" si="15"/>
        <v>98.245614035087712</v>
      </c>
      <c r="J162" s="18">
        <f t="shared" si="16"/>
        <v>-4.7619047619047619</v>
      </c>
      <c r="K162" s="19">
        <f t="shared" si="17"/>
        <v>6.5162907268170498</v>
      </c>
    </row>
    <row r="163" spans="1:11" x14ac:dyDescent="0.25">
      <c r="A163" s="10" t="s">
        <v>159</v>
      </c>
      <c r="B163" s="13">
        <v>4799</v>
      </c>
      <c r="C163" s="13">
        <v>5723</v>
      </c>
      <c r="D163" s="13">
        <f t="shared" si="12"/>
        <v>924</v>
      </c>
      <c r="E163" s="11">
        <f t="shared" si="13"/>
        <v>19.254011252344238</v>
      </c>
      <c r="F163" s="13">
        <v>345</v>
      </c>
      <c r="G163" s="13">
        <v>116</v>
      </c>
      <c r="H163" s="14">
        <f t="shared" si="14"/>
        <v>463</v>
      </c>
      <c r="I163" s="17">
        <f t="shared" si="15"/>
        <v>37.337662337662337</v>
      </c>
      <c r="J163" s="18">
        <f t="shared" si="16"/>
        <v>12.554112554112553</v>
      </c>
      <c r="K163" s="19">
        <f t="shared" si="17"/>
        <v>50.108225108225113</v>
      </c>
    </row>
    <row r="164" spans="1:11" x14ac:dyDescent="0.25">
      <c r="A164" s="10" t="s">
        <v>160</v>
      </c>
      <c r="B164" s="13">
        <v>4012</v>
      </c>
      <c r="C164" s="13">
        <v>4111</v>
      </c>
      <c r="D164" s="13">
        <f t="shared" si="12"/>
        <v>99</v>
      </c>
      <c r="E164" s="11">
        <f t="shared" si="13"/>
        <v>2.4675972083748756</v>
      </c>
      <c r="F164" s="13">
        <v>-39</v>
      </c>
      <c r="G164" s="13">
        <v>58</v>
      </c>
      <c r="H164" s="14">
        <f t="shared" si="14"/>
        <v>80</v>
      </c>
      <c r="I164" s="17">
        <f t="shared" si="15"/>
        <v>-39.393939393939391</v>
      </c>
      <c r="J164" s="18">
        <f t="shared" si="16"/>
        <v>58.585858585858588</v>
      </c>
      <c r="K164" s="19">
        <f t="shared" si="17"/>
        <v>80.808080808080788</v>
      </c>
    </row>
    <row r="165" spans="1:11" x14ac:dyDescent="0.25">
      <c r="A165" s="10" t="s">
        <v>161</v>
      </c>
      <c r="B165" s="13">
        <v>36702</v>
      </c>
      <c r="C165" s="13">
        <v>37187</v>
      </c>
      <c r="D165" s="13">
        <f t="shared" si="12"/>
        <v>485</v>
      </c>
      <c r="E165" s="11">
        <f t="shared" si="13"/>
        <v>1.3214538717236117</v>
      </c>
      <c r="F165" s="13">
        <v>1068</v>
      </c>
      <c r="G165" s="13">
        <v>76</v>
      </c>
      <c r="H165" s="14">
        <f t="shared" si="14"/>
        <v>-659</v>
      </c>
      <c r="I165" s="17">
        <f t="shared" si="15"/>
        <v>220.20618556701032</v>
      </c>
      <c r="J165" s="18">
        <f t="shared" si="16"/>
        <v>15.670103092783505</v>
      </c>
      <c r="K165" s="19">
        <f t="shared" si="17"/>
        <v>-135.87628865979383</v>
      </c>
    </row>
    <row r="166" spans="1:11" x14ac:dyDescent="0.25">
      <c r="A166" s="10" t="s">
        <v>162</v>
      </c>
      <c r="B166" s="13">
        <v>54258</v>
      </c>
      <c r="C166" s="13">
        <v>57685</v>
      </c>
      <c r="D166" s="13">
        <f t="shared" si="12"/>
        <v>3427</v>
      </c>
      <c r="E166" s="11">
        <f t="shared" si="13"/>
        <v>6.3161192819492058</v>
      </c>
      <c r="F166" s="13">
        <v>4575</v>
      </c>
      <c r="G166" s="13">
        <v>644</v>
      </c>
      <c r="H166" s="14">
        <f t="shared" si="14"/>
        <v>-1792</v>
      </c>
      <c r="I166" s="17">
        <f t="shared" si="15"/>
        <v>133.49868689816168</v>
      </c>
      <c r="J166" s="18">
        <f t="shared" si="16"/>
        <v>18.791946308724832</v>
      </c>
      <c r="K166" s="19">
        <f t="shared" si="17"/>
        <v>-52.290633206886511</v>
      </c>
    </row>
    <row r="167" spans="1:11" x14ac:dyDescent="0.25">
      <c r="A167" s="10" t="s">
        <v>163</v>
      </c>
      <c r="B167" s="13">
        <v>46006</v>
      </c>
      <c r="C167" s="13">
        <v>49283</v>
      </c>
      <c r="D167" s="13">
        <f t="shared" si="12"/>
        <v>3277</v>
      </c>
      <c r="E167" s="11">
        <f t="shared" si="13"/>
        <v>7.1229839586140944</v>
      </c>
      <c r="F167" s="13">
        <v>992</v>
      </c>
      <c r="G167" s="13">
        <v>51</v>
      </c>
      <c r="H167" s="14">
        <f t="shared" si="14"/>
        <v>2234</v>
      </c>
      <c r="I167" s="17">
        <f t="shared" si="15"/>
        <v>30.271589868782421</v>
      </c>
      <c r="J167" s="18">
        <f t="shared" si="16"/>
        <v>1.556301495270064</v>
      </c>
      <c r="K167" s="19">
        <f t="shared" si="17"/>
        <v>68.172108635947509</v>
      </c>
    </row>
    <row r="168" spans="1:11" x14ac:dyDescent="0.25">
      <c r="A168" s="10" t="s">
        <v>164</v>
      </c>
      <c r="B168" s="13">
        <v>2242</v>
      </c>
      <c r="C168" s="13">
        <v>2123</v>
      </c>
      <c r="D168" s="13">
        <f t="shared" si="12"/>
        <v>-119</v>
      </c>
      <c r="E168" s="11">
        <f t="shared" si="13"/>
        <v>-5.3077609277430868</v>
      </c>
      <c r="F168" s="13">
        <v>-85</v>
      </c>
      <c r="G168" s="13">
        <v>12</v>
      </c>
      <c r="H168" s="14">
        <f t="shared" si="14"/>
        <v>-46</v>
      </c>
      <c r="I168" s="17">
        <f t="shared" si="15"/>
        <v>71.428571428571431</v>
      </c>
      <c r="J168" s="18">
        <f t="shared" si="16"/>
        <v>-10.084033613445378</v>
      </c>
      <c r="K168" s="19">
        <f t="shared" si="17"/>
        <v>38.655462184873947</v>
      </c>
    </row>
    <row r="169" spans="1:11" x14ac:dyDescent="0.25">
      <c r="A169" s="10" t="s">
        <v>165</v>
      </c>
      <c r="B169" s="13">
        <v>136872</v>
      </c>
      <c r="C169" s="13">
        <v>162565</v>
      </c>
      <c r="D169" s="13">
        <f t="shared" si="12"/>
        <v>25693</v>
      </c>
      <c r="E169" s="11">
        <f t="shared" si="13"/>
        <v>18.771552983809691</v>
      </c>
      <c r="F169" s="13">
        <v>10065</v>
      </c>
      <c r="G169" s="13">
        <v>1184</v>
      </c>
      <c r="H169" s="14">
        <f t="shared" si="14"/>
        <v>14444</v>
      </c>
      <c r="I169" s="17">
        <f t="shared" si="15"/>
        <v>39.174094111236521</v>
      </c>
      <c r="J169" s="18">
        <f t="shared" si="16"/>
        <v>4.6082590588876347</v>
      </c>
      <c r="K169" s="19">
        <f t="shared" si="17"/>
        <v>56.217646829875846</v>
      </c>
    </row>
    <row r="170" spans="1:11" x14ac:dyDescent="0.25">
      <c r="A170" s="10" t="s">
        <v>166</v>
      </c>
      <c r="B170" s="13">
        <v>24757</v>
      </c>
      <c r="C170" s="13">
        <v>24871</v>
      </c>
      <c r="D170" s="13">
        <f t="shared" si="12"/>
        <v>114</v>
      </c>
      <c r="E170" s="11">
        <f t="shared" si="13"/>
        <v>0.46047582501918649</v>
      </c>
      <c r="F170" s="13">
        <v>191</v>
      </c>
      <c r="G170" s="13">
        <v>129</v>
      </c>
      <c r="H170" s="14">
        <f t="shared" si="14"/>
        <v>-206</v>
      </c>
      <c r="I170" s="17">
        <f t="shared" si="15"/>
        <v>167.54385964912282</v>
      </c>
      <c r="J170" s="18">
        <f t="shared" si="16"/>
        <v>113.1578947368421</v>
      </c>
      <c r="K170" s="19">
        <f t="shared" si="17"/>
        <v>-180.70175438596493</v>
      </c>
    </row>
    <row r="171" spans="1:11" x14ac:dyDescent="0.25">
      <c r="A171" s="10" t="s">
        <v>167</v>
      </c>
      <c r="B171" s="13">
        <v>4936</v>
      </c>
      <c r="C171" s="13">
        <v>4907</v>
      </c>
      <c r="D171" s="13">
        <f t="shared" si="12"/>
        <v>-29</v>
      </c>
      <c r="E171" s="11">
        <f t="shared" si="13"/>
        <v>-0.58752025931928686</v>
      </c>
      <c r="F171" s="13">
        <v>-116</v>
      </c>
      <c r="G171" s="13">
        <v>13</v>
      </c>
      <c r="H171" s="14">
        <f t="shared" si="14"/>
        <v>74</v>
      </c>
      <c r="I171" s="17">
        <f t="shared" si="15"/>
        <v>400</v>
      </c>
      <c r="J171" s="18">
        <f t="shared" si="16"/>
        <v>-44.827586206896555</v>
      </c>
      <c r="K171" s="19">
        <f t="shared" si="17"/>
        <v>-255.17241379310343</v>
      </c>
    </row>
    <row r="172" spans="1:11" x14ac:dyDescent="0.25">
      <c r="A172" s="10" t="s">
        <v>168</v>
      </c>
      <c r="B172" s="13">
        <v>9403</v>
      </c>
      <c r="C172" s="13">
        <v>8720</v>
      </c>
      <c r="D172" s="13">
        <f t="shared" si="12"/>
        <v>-683</v>
      </c>
      <c r="E172" s="11">
        <f t="shared" si="13"/>
        <v>-7.2636392640646603</v>
      </c>
      <c r="F172" s="13">
        <v>8</v>
      </c>
      <c r="G172" s="13">
        <v>0</v>
      </c>
      <c r="H172" s="14">
        <f t="shared" si="14"/>
        <v>-691</v>
      </c>
      <c r="I172" s="17">
        <f t="shared" si="15"/>
        <v>-1.171303074670571</v>
      </c>
      <c r="J172" s="18">
        <f t="shared" si="16"/>
        <v>0</v>
      </c>
      <c r="K172" s="19">
        <f t="shared" si="17"/>
        <v>101.17130307467058</v>
      </c>
    </row>
    <row r="173" spans="1:11" x14ac:dyDescent="0.25">
      <c r="A173" s="10" t="s">
        <v>169</v>
      </c>
      <c r="B173" s="13">
        <v>19719</v>
      </c>
      <c r="C173" s="13">
        <v>19414</v>
      </c>
      <c r="D173" s="13">
        <f t="shared" si="12"/>
        <v>-305</v>
      </c>
      <c r="E173" s="11">
        <f t="shared" si="13"/>
        <v>-1.5467315786804605</v>
      </c>
      <c r="F173" s="13">
        <v>-236</v>
      </c>
      <c r="G173" s="13">
        <v>81</v>
      </c>
      <c r="H173" s="14">
        <f t="shared" si="14"/>
        <v>-150</v>
      </c>
      <c r="I173" s="17">
        <f t="shared" si="15"/>
        <v>77.377049180327873</v>
      </c>
      <c r="J173" s="18">
        <f t="shared" si="16"/>
        <v>-26.557377049180324</v>
      </c>
      <c r="K173" s="19">
        <f t="shared" si="17"/>
        <v>49.180327868852451</v>
      </c>
    </row>
    <row r="174" spans="1:11" x14ac:dyDescent="0.25">
      <c r="A174" s="10" t="s">
        <v>170</v>
      </c>
      <c r="B174" s="13">
        <v>455746</v>
      </c>
      <c r="C174" s="13">
        <v>556203</v>
      </c>
      <c r="D174" s="13">
        <f t="shared" si="12"/>
        <v>100457</v>
      </c>
      <c r="E174" s="11">
        <f t="shared" si="13"/>
        <v>22.042321819610049</v>
      </c>
      <c r="F174" s="13">
        <v>21620</v>
      </c>
      <c r="G174" s="13">
        <v>8641</v>
      </c>
      <c r="H174" s="14">
        <f t="shared" si="14"/>
        <v>70196</v>
      </c>
      <c r="I174" s="17">
        <f t="shared" si="15"/>
        <v>21.521646077426162</v>
      </c>
      <c r="J174" s="18">
        <f t="shared" si="16"/>
        <v>8.6016902754412339</v>
      </c>
      <c r="K174" s="19">
        <f t="shared" si="17"/>
        <v>69.876663647132602</v>
      </c>
    </row>
    <row r="175" spans="1:11" x14ac:dyDescent="0.25">
      <c r="A175" s="10" t="s">
        <v>171</v>
      </c>
      <c r="B175" s="13">
        <v>21904</v>
      </c>
      <c r="C175" s="13">
        <v>22120</v>
      </c>
      <c r="D175" s="13">
        <f t="shared" si="12"/>
        <v>216</v>
      </c>
      <c r="E175" s="11">
        <f t="shared" si="13"/>
        <v>0.98612125639152659</v>
      </c>
      <c r="F175" s="13">
        <v>1758</v>
      </c>
      <c r="G175" s="13">
        <v>1324</v>
      </c>
      <c r="H175" s="14">
        <f t="shared" si="14"/>
        <v>-2866</v>
      </c>
      <c r="I175" s="17">
        <f t="shared" si="15"/>
        <v>813.88888888888891</v>
      </c>
      <c r="J175" s="18">
        <f t="shared" si="16"/>
        <v>612.96296296296293</v>
      </c>
      <c r="K175" s="19">
        <f t="shared" si="17"/>
        <v>-1326.8518518518517</v>
      </c>
    </row>
    <row r="176" spans="1:11" x14ac:dyDescent="0.25">
      <c r="A176" s="10" t="s">
        <v>172</v>
      </c>
      <c r="B176" s="13">
        <v>12934</v>
      </c>
      <c r="C176" s="13">
        <v>12593</v>
      </c>
      <c r="D176" s="13">
        <f t="shared" si="12"/>
        <v>-341</v>
      </c>
      <c r="E176" s="11">
        <f t="shared" si="13"/>
        <v>-2.6364620380392765</v>
      </c>
      <c r="F176" s="13">
        <v>-57</v>
      </c>
      <c r="G176" s="13">
        <v>60</v>
      </c>
      <c r="H176" s="14">
        <f t="shared" si="14"/>
        <v>-344</v>
      </c>
      <c r="I176" s="17">
        <f t="shared" si="15"/>
        <v>16.715542521994134</v>
      </c>
      <c r="J176" s="18">
        <f t="shared" si="16"/>
        <v>-17.595307917888565</v>
      </c>
      <c r="K176" s="19">
        <f t="shared" si="17"/>
        <v>100.87976539589442</v>
      </c>
    </row>
    <row r="177" spans="1:11" x14ac:dyDescent="0.25">
      <c r="A177" s="10" t="s">
        <v>173</v>
      </c>
      <c r="B177" s="13">
        <v>1210</v>
      </c>
      <c r="C177" s="13">
        <v>1160</v>
      </c>
      <c r="D177" s="13">
        <f t="shared" si="12"/>
        <v>-50</v>
      </c>
      <c r="E177" s="11">
        <f t="shared" si="13"/>
        <v>-4.1322314049586781</v>
      </c>
      <c r="F177" s="13">
        <v>-50</v>
      </c>
      <c r="G177" s="13">
        <v>0</v>
      </c>
      <c r="H177" s="14">
        <f t="shared" si="14"/>
        <v>0</v>
      </c>
      <c r="I177" s="17">
        <f t="shared" si="15"/>
        <v>100</v>
      </c>
      <c r="J177" s="18">
        <f t="shared" si="16"/>
        <v>0</v>
      </c>
      <c r="K177" s="19">
        <f t="shared" si="17"/>
        <v>0</v>
      </c>
    </row>
    <row r="178" spans="1:11" x14ac:dyDescent="0.25">
      <c r="A178" s="10" t="s">
        <v>174</v>
      </c>
      <c r="B178" s="13">
        <v>64524</v>
      </c>
      <c r="C178" s="13">
        <v>65806</v>
      </c>
      <c r="D178" s="13">
        <f t="shared" si="12"/>
        <v>1282</v>
      </c>
      <c r="E178" s="11">
        <f t="shared" si="13"/>
        <v>1.9868576033723888</v>
      </c>
      <c r="F178" s="13">
        <v>2059</v>
      </c>
      <c r="G178" s="13">
        <v>748</v>
      </c>
      <c r="H178" s="14">
        <f t="shared" si="14"/>
        <v>-1525</v>
      </c>
      <c r="I178" s="17">
        <f t="shared" si="15"/>
        <v>160.60842433697348</v>
      </c>
      <c r="J178" s="18">
        <f t="shared" si="16"/>
        <v>58.346333853354139</v>
      </c>
      <c r="K178" s="19">
        <f t="shared" si="17"/>
        <v>-118.95475819032762</v>
      </c>
    </row>
    <row r="179" spans="1:11" x14ac:dyDescent="0.25">
      <c r="A179" s="10" t="s">
        <v>175</v>
      </c>
      <c r="B179" s="13">
        <v>47735</v>
      </c>
      <c r="C179" s="13">
        <v>48523</v>
      </c>
      <c r="D179" s="13">
        <f t="shared" si="12"/>
        <v>788</v>
      </c>
      <c r="E179" s="11">
        <f t="shared" si="13"/>
        <v>1.6507803498481199</v>
      </c>
      <c r="F179" s="13">
        <v>1197</v>
      </c>
      <c r="G179" s="13">
        <v>53</v>
      </c>
      <c r="H179" s="14">
        <f t="shared" si="14"/>
        <v>-462</v>
      </c>
      <c r="I179" s="17">
        <f t="shared" si="15"/>
        <v>151.90355329949239</v>
      </c>
      <c r="J179" s="18">
        <f t="shared" si="16"/>
        <v>6.7258883248730958</v>
      </c>
      <c r="K179" s="19">
        <f t="shared" si="17"/>
        <v>-58.629441624365484</v>
      </c>
    </row>
    <row r="180" spans="1:11" x14ac:dyDescent="0.25">
      <c r="A180" s="10" t="s">
        <v>176</v>
      </c>
      <c r="B180" s="13">
        <v>14445</v>
      </c>
      <c r="C180" s="13">
        <v>14003</v>
      </c>
      <c r="D180" s="13">
        <f t="shared" si="12"/>
        <v>-442</v>
      </c>
      <c r="E180" s="11">
        <f t="shared" si="13"/>
        <v>-3.0598823122187606</v>
      </c>
      <c r="F180" s="13">
        <v>-97</v>
      </c>
      <c r="G180" s="13">
        <v>43</v>
      </c>
      <c r="H180" s="14">
        <f t="shared" si="14"/>
        <v>-388</v>
      </c>
      <c r="I180" s="17">
        <f t="shared" si="15"/>
        <v>21.945701357466064</v>
      </c>
      <c r="J180" s="18">
        <f t="shared" si="16"/>
        <v>-9.7285067873303177</v>
      </c>
      <c r="K180" s="19">
        <f t="shared" si="17"/>
        <v>87.782805429864254</v>
      </c>
    </row>
    <row r="181" spans="1:11" x14ac:dyDescent="0.25">
      <c r="A181" s="10" t="s">
        <v>177</v>
      </c>
      <c r="B181" s="13">
        <v>15216</v>
      </c>
      <c r="C181" s="13">
        <v>14993</v>
      </c>
      <c r="D181" s="13">
        <f t="shared" si="12"/>
        <v>-223</v>
      </c>
      <c r="E181" s="11">
        <f t="shared" si="13"/>
        <v>-1.4655625657202944</v>
      </c>
      <c r="F181" s="13">
        <v>182</v>
      </c>
      <c r="G181" s="13">
        <v>42</v>
      </c>
      <c r="H181" s="14">
        <f t="shared" si="14"/>
        <v>-447</v>
      </c>
      <c r="I181" s="17">
        <f t="shared" si="15"/>
        <v>-81.61434977578476</v>
      </c>
      <c r="J181" s="18">
        <f t="shared" si="16"/>
        <v>-18.834080717488789</v>
      </c>
      <c r="K181" s="19">
        <f t="shared" si="17"/>
        <v>200.44843049327358</v>
      </c>
    </row>
    <row r="182" spans="1:11" x14ac:dyDescent="0.25">
      <c r="A182" s="10" t="s">
        <v>178</v>
      </c>
      <c r="B182" s="13">
        <v>340223</v>
      </c>
      <c r="C182" s="13">
        <v>361350</v>
      </c>
      <c r="D182" s="13">
        <f t="shared" si="12"/>
        <v>21127</v>
      </c>
      <c r="E182" s="11">
        <f t="shared" si="13"/>
        <v>6.2097506635353872</v>
      </c>
      <c r="F182" s="13">
        <v>13311</v>
      </c>
      <c r="G182" s="13">
        <v>4052</v>
      </c>
      <c r="H182" s="14">
        <f t="shared" si="14"/>
        <v>3764</v>
      </c>
      <c r="I182" s="17">
        <f t="shared" si="15"/>
        <v>63.0046859468926</v>
      </c>
      <c r="J182" s="18">
        <f t="shared" si="16"/>
        <v>19.179249301841246</v>
      </c>
      <c r="K182" s="19">
        <f t="shared" si="17"/>
        <v>17.816064751266154</v>
      </c>
    </row>
    <row r="183" spans="1:11" x14ac:dyDescent="0.25">
      <c r="A183" s="10" t="s">
        <v>179</v>
      </c>
      <c r="B183" s="13">
        <v>10223</v>
      </c>
      <c r="C183" s="13">
        <v>10306</v>
      </c>
      <c r="D183" s="13">
        <f t="shared" si="12"/>
        <v>83</v>
      </c>
      <c r="E183" s="11">
        <f t="shared" si="13"/>
        <v>0.81189474713880461</v>
      </c>
      <c r="F183" s="13">
        <v>627</v>
      </c>
      <c r="G183" s="13">
        <v>86</v>
      </c>
      <c r="H183" s="14">
        <f t="shared" si="14"/>
        <v>-630</v>
      </c>
      <c r="I183" s="17">
        <f t="shared" si="15"/>
        <v>755.42168674698792</v>
      </c>
      <c r="J183" s="18">
        <f t="shared" si="16"/>
        <v>103.6144578313253</v>
      </c>
      <c r="K183" s="19">
        <f t="shared" si="17"/>
        <v>-759.03614457831327</v>
      </c>
    </row>
    <row r="184" spans="1:11" x14ac:dyDescent="0.25">
      <c r="A184" s="10" t="s">
        <v>180</v>
      </c>
      <c r="B184" s="13">
        <v>2052</v>
      </c>
      <c r="C184" s="13">
        <v>2076</v>
      </c>
      <c r="D184" s="13">
        <f t="shared" si="12"/>
        <v>24</v>
      </c>
      <c r="E184" s="11">
        <f t="shared" si="13"/>
        <v>1.1695906432748537</v>
      </c>
      <c r="F184" s="13">
        <v>44</v>
      </c>
      <c r="G184" s="13">
        <v>5</v>
      </c>
      <c r="H184" s="14">
        <f t="shared" si="14"/>
        <v>-25</v>
      </c>
      <c r="I184" s="17">
        <f t="shared" si="15"/>
        <v>183.33333333333331</v>
      </c>
      <c r="J184" s="18">
        <f t="shared" si="16"/>
        <v>20.833333333333336</v>
      </c>
      <c r="K184" s="19">
        <f t="shared" si="17"/>
        <v>-104.16666666666666</v>
      </c>
    </row>
    <row r="185" spans="1:11" x14ac:dyDescent="0.25">
      <c r="A185" s="10" t="s">
        <v>181</v>
      </c>
      <c r="B185" s="13">
        <v>81837</v>
      </c>
      <c r="C185" s="13">
        <v>84964</v>
      </c>
      <c r="D185" s="13">
        <f t="shared" si="12"/>
        <v>3127</v>
      </c>
      <c r="E185" s="11">
        <f t="shared" si="13"/>
        <v>3.8210100565758762</v>
      </c>
      <c r="F185" s="13">
        <v>1304</v>
      </c>
      <c r="G185" s="13">
        <v>83</v>
      </c>
      <c r="H185" s="14">
        <f t="shared" si="14"/>
        <v>1740</v>
      </c>
      <c r="I185" s="17">
        <f t="shared" si="15"/>
        <v>41.701311160857053</v>
      </c>
      <c r="J185" s="18">
        <f t="shared" si="16"/>
        <v>2.6543012472017908</v>
      </c>
      <c r="K185" s="19">
        <f t="shared" si="17"/>
        <v>55.644387591941154</v>
      </c>
    </row>
    <row r="186" spans="1:11" x14ac:dyDescent="0.25">
      <c r="A186" s="10" t="s">
        <v>182</v>
      </c>
      <c r="B186" s="13">
        <v>28111</v>
      </c>
      <c r="C186" s="13">
        <v>28053</v>
      </c>
      <c r="D186" s="13">
        <f t="shared" si="12"/>
        <v>-58</v>
      </c>
      <c r="E186" s="11">
        <f t="shared" si="13"/>
        <v>-0.20632492618547901</v>
      </c>
      <c r="F186" s="13">
        <v>277</v>
      </c>
      <c r="G186" s="13">
        <v>49</v>
      </c>
      <c r="H186" s="14">
        <f t="shared" si="14"/>
        <v>-384</v>
      </c>
      <c r="I186" s="17">
        <f t="shared" si="15"/>
        <v>-477.58620689655169</v>
      </c>
      <c r="J186" s="18">
        <f t="shared" si="16"/>
        <v>-84.482758620689651</v>
      </c>
      <c r="K186" s="19">
        <f t="shared" si="17"/>
        <v>662.06896551724128</v>
      </c>
    </row>
    <row r="187" spans="1:11" x14ac:dyDescent="0.25">
      <c r="A187" s="10" t="s">
        <v>183</v>
      </c>
      <c r="B187" s="13">
        <v>23796</v>
      </c>
      <c r="C187" s="13">
        <v>23492</v>
      </c>
      <c r="D187" s="13">
        <f t="shared" si="12"/>
        <v>-304</v>
      </c>
      <c r="E187" s="11">
        <f t="shared" si="13"/>
        <v>-1.2775256345604302</v>
      </c>
      <c r="F187" s="13">
        <v>151</v>
      </c>
      <c r="G187" s="13">
        <v>92</v>
      </c>
      <c r="H187" s="14">
        <f t="shared" si="14"/>
        <v>-547</v>
      </c>
      <c r="I187" s="17">
        <f t="shared" si="15"/>
        <v>-49.671052631578952</v>
      </c>
      <c r="J187" s="18">
        <f t="shared" si="16"/>
        <v>-30.263157894736842</v>
      </c>
      <c r="K187" s="19">
        <f t="shared" si="17"/>
        <v>179.93421052631581</v>
      </c>
    </row>
    <row r="188" spans="1:11" x14ac:dyDescent="0.25">
      <c r="A188" s="10" t="s">
        <v>184</v>
      </c>
      <c r="B188" s="13">
        <v>116927</v>
      </c>
      <c r="C188" s="13">
        <v>129441</v>
      </c>
      <c r="D188" s="13">
        <f t="shared" si="12"/>
        <v>12514</v>
      </c>
      <c r="E188" s="11">
        <f t="shared" si="13"/>
        <v>10.702404064074166</v>
      </c>
      <c r="F188" s="13">
        <v>2290</v>
      </c>
      <c r="G188" s="13">
        <v>246</v>
      </c>
      <c r="H188" s="14">
        <f t="shared" si="14"/>
        <v>9978</v>
      </c>
      <c r="I188" s="17">
        <f t="shared" si="15"/>
        <v>18.299504554898512</v>
      </c>
      <c r="J188" s="18">
        <f t="shared" si="16"/>
        <v>1.9657983058973947</v>
      </c>
      <c r="K188" s="19">
        <f t="shared" si="17"/>
        <v>79.734697139204101</v>
      </c>
    </row>
    <row r="189" spans="1:11" x14ac:dyDescent="0.25">
      <c r="A189" s="10" t="s">
        <v>185</v>
      </c>
      <c r="B189" s="13">
        <v>10269</v>
      </c>
      <c r="C189" s="13">
        <v>9776</v>
      </c>
      <c r="D189" s="13">
        <f t="shared" si="12"/>
        <v>-493</v>
      </c>
      <c r="E189" s="11">
        <f t="shared" si="13"/>
        <v>-4.8008569480962118</v>
      </c>
      <c r="F189" s="13">
        <v>488</v>
      </c>
      <c r="G189" s="13">
        <v>284</v>
      </c>
      <c r="H189" s="14">
        <f t="shared" si="14"/>
        <v>-1265</v>
      </c>
      <c r="I189" s="17">
        <f t="shared" si="15"/>
        <v>-98.985801217038542</v>
      </c>
      <c r="J189" s="18">
        <f t="shared" si="16"/>
        <v>-57.606490872210955</v>
      </c>
      <c r="K189" s="19">
        <f t="shared" si="17"/>
        <v>256.5922920892495</v>
      </c>
    </row>
    <row r="190" spans="1:11" x14ac:dyDescent="0.25">
      <c r="A190" s="10" t="s">
        <v>186</v>
      </c>
      <c r="B190" s="13">
        <v>15507</v>
      </c>
      <c r="C190" s="13">
        <v>15970</v>
      </c>
      <c r="D190" s="13">
        <f t="shared" si="12"/>
        <v>463</v>
      </c>
      <c r="E190" s="11">
        <f t="shared" si="13"/>
        <v>2.9857483717031017</v>
      </c>
      <c r="F190" s="13">
        <v>704</v>
      </c>
      <c r="G190" s="13">
        <v>78</v>
      </c>
      <c r="H190" s="14">
        <f t="shared" si="14"/>
        <v>-319</v>
      </c>
      <c r="I190" s="17">
        <f t="shared" si="15"/>
        <v>152.05183585313176</v>
      </c>
      <c r="J190" s="18">
        <f t="shared" si="16"/>
        <v>16.846652267818573</v>
      </c>
      <c r="K190" s="19">
        <f t="shared" si="17"/>
        <v>-68.898488120950333</v>
      </c>
    </row>
    <row r="191" spans="1:11" x14ac:dyDescent="0.25">
      <c r="A191" s="10" t="s">
        <v>187</v>
      </c>
      <c r="B191" s="13">
        <v>45413</v>
      </c>
      <c r="C191" s="13">
        <v>47916</v>
      </c>
      <c r="D191" s="13">
        <f t="shared" si="12"/>
        <v>2503</v>
      </c>
      <c r="E191" s="11">
        <f t="shared" si="13"/>
        <v>5.5116376368000353</v>
      </c>
      <c r="F191" s="13">
        <v>-766</v>
      </c>
      <c r="G191" s="13">
        <v>507</v>
      </c>
      <c r="H191" s="14">
        <f t="shared" si="14"/>
        <v>2762</v>
      </c>
      <c r="I191" s="17">
        <f t="shared" si="15"/>
        <v>-30.603276068717538</v>
      </c>
      <c r="J191" s="18">
        <f t="shared" si="16"/>
        <v>20.255693168198164</v>
      </c>
      <c r="K191" s="19">
        <f t="shared" si="17"/>
        <v>110.34758290051938</v>
      </c>
    </row>
    <row r="192" spans="1:11" x14ac:dyDescent="0.25">
      <c r="A192" s="10" t="s">
        <v>188</v>
      </c>
      <c r="B192" s="13">
        <v>121073</v>
      </c>
      <c r="C192" s="13">
        <v>120832</v>
      </c>
      <c r="D192" s="13">
        <f t="shared" si="12"/>
        <v>-241</v>
      </c>
      <c r="E192" s="11">
        <f t="shared" si="13"/>
        <v>-0.19905346361286166</v>
      </c>
      <c r="F192" s="13">
        <v>5326</v>
      </c>
      <c r="G192" s="13">
        <v>3608</v>
      </c>
      <c r="H192" s="14">
        <f t="shared" si="14"/>
        <v>-9175</v>
      </c>
      <c r="I192" s="17">
        <f t="shared" si="15"/>
        <v>-2209.9585062240662</v>
      </c>
      <c r="J192" s="18">
        <f t="shared" si="16"/>
        <v>-1497.0954356846473</v>
      </c>
      <c r="K192" s="19">
        <f t="shared" si="17"/>
        <v>3807.0539419087136</v>
      </c>
    </row>
    <row r="193" spans="1:11" x14ac:dyDescent="0.25">
      <c r="A193" s="10" t="s">
        <v>189</v>
      </c>
      <c r="B193" s="13">
        <v>7818</v>
      </c>
      <c r="C193" s="13">
        <v>6958</v>
      </c>
      <c r="D193" s="13">
        <f t="shared" si="12"/>
        <v>-860</v>
      </c>
      <c r="E193" s="11">
        <f t="shared" si="13"/>
        <v>-11.000255819902788</v>
      </c>
      <c r="F193" s="13">
        <v>493</v>
      </c>
      <c r="G193" s="13">
        <v>167</v>
      </c>
      <c r="H193" s="14">
        <f t="shared" si="14"/>
        <v>-1520</v>
      </c>
      <c r="I193" s="17">
        <f t="shared" si="15"/>
        <v>-57.325581395348834</v>
      </c>
      <c r="J193" s="18">
        <f t="shared" si="16"/>
        <v>-19.418604651162791</v>
      </c>
      <c r="K193" s="19">
        <f t="shared" si="17"/>
        <v>176.7441860465116</v>
      </c>
    </row>
    <row r="194" spans="1:11" x14ac:dyDescent="0.25">
      <c r="A194" s="10" t="s">
        <v>190</v>
      </c>
      <c r="B194" s="13">
        <v>10914</v>
      </c>
      <c r="C194" s="13">
        <v>11314</v>
      </c>
      <c r="D194" s="13">
        <f t="shared" si="12"/>
        <v>400</v>
      </c>
      <c r="E194" s="11">
        <f t="shared" si="13"/>
        <v>3.6650174088326923</v>
      </c>
      <c r="F194" s="13">
        <v>-209</v>
      </c>
      <c r="G194" s="13">
        <v>50</v>
      </c>
      <c r="H194" s="14">
        <f t="shared" si="14"/>
        <v>559</v>
      </c>
      <c r="I194" s="17">
        <f t="shared" si="15"/>
        <v>-52.25</v>
      </c>
      <c r="J194" s="18">
        <f t="shared" si="16"/>
        <v>12.5</v>
      </c>
      <c r="K194" s="19">
        <f t="shared" si="17"/>
        <v>139.75</v>
      </c>
    </row>
    <row r="195" spans="1:11" x14ac:dyDescent="0.25">
      <c r="A195" s="10" t="s">
        <v>191</v>
      </c>
      <c r="B195" s="13">
        <v>120725</v>
      </c>
      <c r="C195" s="13">
        <v>132501</v>
      </c>
      <c r="D195" s="13">
        <f t="shared" si="12"/>
        <v>11776</v>
      </c>
      <c r="E195" s="11">
        <f t="shared" si="13"/>
        <v>9.7544004969973077</v>
      </c>
      <c r="F195" s="13">
        <v>4220</v>
      </c>
      <c r="G195" s="13">
        <v>1234</v>
      </c>
      <c r="H195" s="14">
        <f t="shared" si="14"/>
        <v>6322</v>
      </c>
      <c r="I195" s="17">
        <f t="shared" si="15"/>
        <v>35.835597826086953</v>
      </c>
      <c r="J195" s="18">
        <f t="shared" si="16"/>
        <v>10.478940217391305</v>
      </c>
      <c r="K195" s="19">
        <f t="shared" si="17"/>
        <v>53.685461956521742</v>
      </c>
    </row>
    <row r="196" spans="1:11" x14ac:dyDescent="0.25">
      <c r="A196" s="10" t="s">
        <v>192</v>
      </c>
      <c r="B196" s="13">
        <v>3367</v>
      </c>
      <c r="C196" s="13">
        <v>3608</v>
      </c>
      <c r="D196" s="13">
        <f t="shared" si="12"/>
        <v>241</v>
      </c>
      <c r="E196" s="11">
        <f t="shared" si="13"/>
        <v>7.1577071577071578</v>
      </c>
      <c r="F196" s="13">
        <v>212</v>
      </c>
      <c r="G196" s="13">
        <v>26</v>
      </c>
      <c r="H196" s="14">
        <f t="shared" si="14"/>
        <v>3</v>
      </c>
      <c r="I196" s="17">
        <f t="shared" si="15"/>
        <v>87.966804979253112</v>
      </c>
      <c r="J196" s="18">
        <f t="shared" si="16"/>
        <v>10.78838174273859</v>
      </c>
      <c r="K196" s="19">
        <f t="shared" si="17"/>
        <v>1.2448132780082979</v>
      </c>
    </row>
    <row r="197" spans="1:11" x14ac:dyDescent="0.25">
      <c r="A197" s="10" t="s">
        <v>193</v>
      </c>
      <c r="B197" s="13">
        <v>3309</v>
      </c>
      <c r="C197" s="13">
        <v>3389</v>
      </c>
      <c r="D197" s="13">
        <f t="shared" ref="D197:D258" si="18">(C197-B197)</f>
        <v>80</v>
      </c>
      <c r="E197" s="11">
        <f t="shared" ref="E197:E258" si="19">(D197/B197)*100</f>
        <v>2.4176488365064976</v>
      </c>
      <c r="F197" s="13">
        <v>-96</v>
      </c>
      <c r="G197" s="13">
        <v>6</v>
      </c>
      <c r="H197" s="14">
        <f t="shared" ref="H197:H258" si="20">(D197-F197-G197)</f>
        <v>170</v>
      </c>
      <c r="I197" s="17">
        <f t="shared" ref="I197:I258" si="21">(F197/D197)*100</f>
        <v>-120</v>
      </c>
      <c r="J197" s="18">
        <f t="shared" ref="J197:J258" si="22">(G197/D197)*100</f>
        <v>7.5</v>
      </c>
      <c r="K197" s="19">
        <f t="shared" ref="K197:K258" si="23">(100-I197-J197)</f>
        <v>212.5</v>
      </c>
    </row>
    <row r="198" spans="1:11" x14ac:dyDescent="0.25">
      <c r="A198" s="10" t="s">
        <v>194</v>
      </c>
      <c r="B198" s="13">
        <v>12860</v>
      </c>
      <c r="C198" s="13">
        <v>12207</v>
      </c>
      <c r="D198" s="13">
        <f t="shared" si="18"/>
        <v>-653</v>
      </c>
      <c r="E198" s="11">
        <f t="shared" si="19"/>
        <v>-5.0777604976671853</v>
      </c>
      <c r="F198" s="13">
        <v>-283</v>
      </c>
      <c r="G198" s="13">
        <v>10</v>
      </c>
      <c r="H198" s="14">
        <f t="shared" si="20"/>
        <v>-380</v>
      </c>
      <c r="I198" s="17">
        <f t="shared" si="21"/>
        <v>43.338437978560492</v>
      </c>
      <c r="J198" s="18">
        <f t="shared" si="22"/>
        <v>-1.5313935681470139</v>
      </c>
      <c r="K198" s="19">
        <f t="shared" si="23"/>
        <v>58.192955589586525</v>
      </c>
    </row>
    <row r="199" spans="1:11" x14ac:dyDescent="0.25">
      <c r="A199" s="10" t="s">
        <v>195</v>
      </c>
      <c r="B199" s="13">
        <v>13783</v>
      </c>
      <c r="C199" s="13">
        <v>14921</v>
      </c>
      <c r="D199" s="13">
        <f t="shared" si="18"/>
        <v>1138</v>
      </c>
      <c r="E199" s="11">
        <f t="shared" si="19"/>
        <v>8.2565479213523911</v>
      </c>
      <c r="F199" s="13">
        <v>517</v>
      </c>
      <c r="G199" s="13">
        <v>350</v>
      </c>
      <c r="H199" s="14">
        <f t="shared" si="20"/>
        <v>271</v>
      </c>
      <c r="I199" s="17">
        <f t="shared" si="21"/>
        <v>45.430579964850615</v>
      </c>
      <c r="J199" s="18">
        <f t="shared" si="22"/>
        <v>30.755711775043938</v>
      </c>
      <c r="K199" s="19">
        <f t="shared" si="23"/>
        <v>23.813708260105447</v>
      </c>
    </row>
    <row r="200" spans="1:11" x14ac:dyDescent="0.25">
      <c r="A200" s="10" t="s">
        <v>196</v>
      </c>
      <c r="B200" s="13">
        <v>7383</v>
      </c>
      <c r="C200" s="13">
        <v>7321</v>
      </c>
      <c r="D200" s="13">
        <f t="shared" si="18"/>
        <v>-62</v>
      </c>
      <c r="E200" s="11">
        <f t="shared" si="19"/>
        <v>-0.83976703237166461</v>
      </c>
      <c r="F200" s="13">
        <v>-1</v>
      </c>
      <c r="G200" s="13">
        <v>48</v>
      </c>
      <c r="H200" s="14">
        <f t="shared" si="20"/>
        <v>-109</v>
      </c>
      <c r="I200" s="17">
        <f t="shared" si="21"/>
        <v>1.6129032258064515</v>
      </c>
      <c r="J200" s="18">
        <f t="shared" si="22"/>
        <v>-77.41935483870968</v>
      </c>
      <c r="K200" s="19">
        <f t="shared" si="23"/>
        <v>175.80645161290323</v>
      </c>
    </row>
    <row r="201" spans="1:11" x14ac:dyDescent="0.25">
      <c r="A201" s="10" t="s">
        <v>197</v>
      </c>
      <c r="B201" s="13">
        <v>929</v>
      </c>
      <c r="C201" s="13">
        <v>916</v>
      </c>
      <c r="D201" s="13">
        <f t="shared" si="18"/>
        <v>-13</v>
      </c>
      <c r="E201" s="11">
        <f t="shared" si="19"/>
        <v>-1.3993541442411195</v>
      </c>
      <c r="F201" s="13">
        <v>4</v>
      </c>
      <c r="G201" s="13">
        <v>0</v>
      </c>
      <c r="H201" s="14">
        <f t="shared" si="20"/>
        <v>-17</v>
      </c>
      <c r="I201" s="17">
        <f t="shared" si="21"/>
        <v>-30.76923076923077</v>
      </c>
      <c r="J201" s="18">
        <f t="shared" si="22"/>
        <v>0</v>
      </c>
      <c r="K201" s="19">
        <f t="shared" si="23"/>
        <v>130.76923076923077</v>
      </c>
    </row>
    <row r="202" spans="1:11" x14ac:dyDescent="0.25">
      <c r="A202" s="10" t="s">
        <v>198</v>
      </c>
      <c r="B202" s="13">
        <v>16622</v>
      </c>
      <c r="C202" s="13">
        <v>16751</v>
      </c>
      <c r="D202" s="13">
        <f t="shared" si="18"/>
        <v>129</v>
      </c>
      <c r="E202" s="11">
        <f t="shared" si="19"/>
        <v>0.77607989411623146</v>
      </c>
      <c r="F202" s="13">
        <v>193</v>
      </c>
      <c r="G202" s="13">
        <v>26</v>
      </c>
      <c r="H202" s="14">
        <f t="shared" si="20"/>
        <v>-90</v>
      </c>
      <c r="I202" s="17">
        <f t="shared" si="21"/>
        <v>149.6124031007752</v>
      </c>
      <c r="J202" s="18">
        <f t="shared" si="22"/>
        <v>20.155038759689923</v>
      </c>
      <c r="K202" s="19">
        <f t="shared" si="23"/>
        <v>-69.767441860465112</v>
      </c>
    </row>
    <row r="203" spans="1:11" x14ac:dyDescent="0.25">
      <c r="A203" s="10" t="s">
        <v>199</v>
      </c>
      <c r="B203" s="13">
        <v>78337</v>
      </c>
      <c r="C203" s="13">
        <v>93978</v>
      </c>
      <c r="D203" s="13">
        <f t="shared" si="18"/>
        <v>15641</v>
      </c>
      <c r="E203" s="11">
        <f t="shared" si="19"/>
        <v>19.96629944981299</v>
      </c>
      <c r="F203" s="13">
        <v>2932</v>
      </c>
      <c r="G203" s="13">
        <v>496</v>
      </c>
      <c r="H203" s="14">
        <f t="shared" si="20"/>
        <v>12213</v>
      </c>
      <c r="I203" s="17">
        <f t="shared" si="21"/>
        <v>18.745604500990982</v>
      </c>
      <c r="J203" s="18">
        <f t="shared" si="22"/>
        <v>3.171152739594655</v>
      </c>
      <c r="K203" s="19">
        <f t="shared" si="23"/>
        <v>78.083242759414361</v>
      </c>
    </row>
    <row r="204" spans="1:11" x14ac:dyDescent="0.25">
      <c r="A204" s="10" t="s">
        <v>200</v>
      </c>
      <c r="B204" s="13">
        <v>10501</v>
      </c>
      <c r="C204" s="13">
        <v>10448</v>
      </c>
      <c r="D204" s="13">
        <f t="shared" si="18"/>
        <v>-53</v>
      </c>
      <c r="E204" s="11">
        <f t="shared" si="19"/>
        <v>-0.50471383677744974</v>
      </c>
      <c r="F204" s="13">
        <v>-178</v>
      </c>
      <c r="G204" s="13">
        <v>58</v>
      </c>
      <c r="H204" s="14">
        <f t="shared" si="20"/>
        <v>67</v>
      </c>
      <c r="I204" s="17">
        <f t="shared" si="21"/>
        <v>335.84905660377359</v>
      </c>
      <c r="J204" s="18">
        <f t="shared" si="22"/>
        <v>-109.43396226415094</v>
      </c>
      <c r="K204" s="19">
        <f t="shared" si="23"/>
        <v>-126.41509433962266</v>
      </c>
    </row>
    <row r="205" spans="1:11" x14ac:dyDescent="0.25">
      <c r="A205" s="10" t="s">
        <v>201</v>
      </c>
      <c r="B205" s="13">
        <v>53330</v>
      </c>
      <c r="C205" s="13">
        <v>52732</v>
      </c>
      <c r="D205" s="13">
        <f t="shared" si="18"/>
        <v>-598</v>
      </c>
      <c r="E205" s="11">
        <f t="shared" si="19"/>
        <v>-1.1213200825051566</v>
      </c>
      <c r="F205" s="13">
        <v>577</v>
      </c>
      <c r="G205" s="13">
        <v>71</v>
      </c>
      <c r="H205" s="14">
        <f t="shared" si="20"/>
        <v>-1246</v>
      </c>
      <c r="I205" s="17">
        <f t="shared" si="21"/>
        <v>-96.488294314381278</v>
      </c>
      <c r="J205" s="18">
        <f t="shared" si="22"/>
        <v>-11.872909698996656</v>
      </c>
      <c r="K205" s="19">
        <f t="shared" si="23"/>
        <v>208.36120401337794</v>
      </c>
    </row>
    <row r="206" spans="1:11" x14ac:dyDescent="0.25">
      <c r="A206" s="10" t="s">
        <v>202</v>
      </c>
      <c r="B206" s="13">
        <v>10834</v>
      </c>
      <c r="C206" s="13">
        <v>10303</v>
      </c>
      <c r="D206" s="13">
        <f t="shared" si="18"/>
        <v>-531</v>
      </c>
      <c r="E206" s="11">
        <f t="shared" si="19"/>
        <v>-4.9012368469632639</v>
      </c>
      <c r="F206" s="13">
        <v>-452</v>
      </c>
      <c r="G206" s="13">
        <v>-2</v>
      </c>
      <c r="H206" s="14">
        <f t="shared" si="20"/>
        <v>-77</v>
      </c>
      <c r="I206" s="17">
        <f t="shared" si="21"/>
        <v>85.122410546139363</v>
      </c>
      <c r="J206" s="18">
        <f t="shared" si="22"/>
        <v>0.37664783427495291</v>
      </c>
      <c r="K206" s="19">
        <f t="shared" si="23"/>
        <v>14.500941619585683</v>
      </c>
    </row>
    <row r="207" spans="1:11" x14ac:dyDescent="0.25">
      <c r="A207" s="10" t="s">
        <v>203</v>
      </c>
      <c r="B207" s="13">
        <v>8865</v>
      </c>
      <c r="C207" s="13">
        <v>8320</v>
      </c>
      <c r="D207" s="13">
        <f t="shared" si="18"/>
        <v>-545</v>
      </c>
      <c r="E207" s="11">
        <f t="shared" si="19"/>
        <v>-6.147772137619854</v>
      </c>
      <c r="F207" s="13">
        <v>-243</v>
      </c>
      <c r="G207" s="13">
        <v>0</v>
      </c>
      <c r="H207" s="14">
        <f t="shared" si="20"/>
        <v>-302</v>
      </c>
      <c r="I207" s="17">
        <f t="shared" si="21"/>
        <v>44.587155963302756</v>
      </c>
      <c r="J207" s="18">
        <f t="shared" si="22"/>
        <v>0</v>
      </c>
      <c r="K207" s="19">
        <f t="shared" si="23"/>
        <v>55.412844036697244</v>
      </c>
    </row>
    <row r="208" spans="1:11" x14ac:dyDescent="0.25">
      <c r="A208" s="10" t="s">
        <v>204</v>
      </c>
      <c r="B208" s="13">
        <v>26384</v>
      </c>
      <c r="C208" s="13">
        <v>27707</v>
      </c>
      <c r="D208" s="13">
        <f t="shared" si="18"/>
        <v>1323</v>
      </c>
      <c r="E208" s="11">
        <f t="shared" si="19"/>
        <v>5.0144026682838083</v>
      </c>
      <c r="F208" s="13">
        <v>-11</v>
      </c>
      <c r="G208" s="13">
        <v>-52</v>
      </c>
      <c r="H208" s="14">
        <f t="shared" si="20"/>
        <v>1386</v>
      </c>
      <c r="I208" s="17">
        <f t="shared" si="21"/>
        <v>-0.83144368858654571</v>
      </c>
      <c r="J208" s="18">
        <f t="shared" si="22"/>
        <v>-3.9304610733182166</v>
      </c>
      <c r="K208" s="19">
        <f t="shared" si="23"/>
        <v>104.76190476190476</v>
      </c>
    </row>
    <row r="209" spans="1:11" x14ac:dyDescent="0.25">
      <c r="A209" s="10" t="s">
        <v>205</v>
      </c>
      <c r="B209" s="13">
        <v>64804</v>
      </c>
      <c r="C209" s="13">
        <v>67655</v>
      </c>
      <c r="D209" s="13">
        <f t="shared" si="18"/>
        <v>2851</v>
      </c>
      <c r="E209" s="11">
        <f t="shared" si="19"/>
        <v>4.3994197889019198</v>
      </c>
      <c r="F209" s="13">
        <v>2195</v>
      </c>
      <c r="G209" s="13">
        <v>335</v>
      </c>
      <c r="H209" s="14">
        <f t="shared" si="20"/>
        <v>321</v>
      </c>
      <c r="I209" s="17">
        <f t="shared" si="21"/>
        <v>76.99052963872326</v>
      </c>
      <c r="J209" s="18">
        <f t="shared" si="22"/>
        <v>11.750263065591021</v>
      </c>
      <c r="K209" s="19">
        <f t="shared" si="23"/>
        <v>11.259207295685719</v>
      </c>
    </row>
    <row r="210" spans="1:11" x14ac:dyDescent="0.25">
      <c r="A210" s="10" t="s">
        <v>206</v>
      </c>
      <c r="B210" s="13">
        <v>6131</v>
      </c>
      <c r="C210" s="13">
        <v>5944</v>
      </c>
      <c r="D210" s="13">
        <f t="shared" si="18"/>
        <v>-187</v>
      </c>
      <c r="E210" s="11">
        <f t="shared" si="19"/>
        <v>-3.0500733974881746</v>
      </c>
      <c r="F210" s="13">
        <v>25</v>
      </c>
      <c r="G210" s="13">
        <v>4</v>
      </c>
      <c r="H210" s="14">
        <f t="shared" si="20"/>
        <v>-216</v>
      </c>
      <c r="I210" s="17">
        <f t="shared" si="21"/>
        <v>-13.368983957219251</v>
      </c>
      <c r="J210" s="18">
        <f t="shared" si="22"/>
        <v>-2.1390374331550799</v>
      </c>
      <c r="K210" s="19">
        <f t="shared" si="23"/>
        <v>115.50802139037434</v>
      </c>
    </row>
    <row r="211" spans="1:11" x14ac:dyDescent="0.25">
      <c r="A211" s="10" t="s">
        <v>207</v>
      </c>
      <c r="B211" s="13">
        <v>3461</v>
      </c>
      <c r="C211" s="13">
        <v>3056</v>
      </c>
      <c r="D211" s="13">
        <f t="shared" si="18"/>
        <v>-405</v>
      </c>
      <c r="E211" s="11">
        <f t="shared" si="19"/>
        <v>-11.701820283155158</v>
      </c>
      <c r="F211" s="13">
        <v>82</v>
      </c>
      <c r="G211" s="13">
        <v>-8</v>
      </c>
      <c r="H211" s="14">
        <f t="shared" si="20"/>
        <v>-479</v>
      </c>
      <c r="I211" s="17">
        <f t="shared" si="21"/>
        <v>-20.246913580246915</v>
      </c>
      <c r="J211" s="18">
        <f t="shared" si="22"/>
        <v>1.9753086419753085</v>
      </c>
      <c r="K211" s="19">
        <f t="shared" si="23"/>
        <v>118.27160493827161</v>
      </c>
    </row>
    <row r="212" spans="1:11" x14ac:dyDescent="0.25">
      <c r="A212" s="10" t="s">
        <v>208</v>
      </c>
      <c r="B212" s="13">
        <v>16921</v>
      </c>
      <c r="C212" s="13">
        <v>17333</v>
      </c>
      <c r="D212" s="13">
        <f t="shared" si="18"/>
        <v>412</v>
      </c>
      <c r="E212" s="11">
        <f t="shared" si="19"/>
        <v>2.4348442763430058</v>
      </c>
      <c r="F212" s="13">
        <v>502</v>
      </c>
      <c r="G212" s="13">
        <v>34</v>
      </c>
      <c r="H212" s="14">
        <f t="shared" si="20"/>
        <v>-124</v>
      </c>
      <c r="I212" s="17">
        <f t="shared" si="21"/>
        <v>121.84466019417475</v>
      </c>
      <c r="J212" s="18">
        <f t="shared" si="22"/>
        <v>8.2524271844660202</v>
      </c>
      <c r="K212" s="19">
        <f t="shared" si="23"/>
        <v>-30.097087378640772</v>
      </c>
    </row>
    <row r="213" spans="1:11" x14ac:dyDescent="0.25">
      <c r="A213" s="10" t="s">
        <v>209</v>
      </c>
      <c r="B213" s="13">
        <v>3378</v>
      </c>
      <c r="C213" s="13">
        <v>3315</v>
      </c>
      <c r="D213" s="13">
        <f t="shared" si="18"/>
        <v>-63</v>
      </c>
      <c r="E213" s="11">
        <f t="shared" si="19"/>
        <v>-1.8650088809946712</v>
      </c>
      <c r="F213" s="13">
        <v>16</v>
      </c>
      <c r="G213" s="13">
        <v>20</v>
      </c>
      <c r="H213" s="14">
        <f t="shared" si="20"/>
        <v>-99</v>
      </c>
      <c r="I213" s="17">
        <f t="shared" si="21"/>
        <v>-25.396825396825395</v>
      </c>
      <c r="J213" s="18">
        <f t="shared" si="22"/>
        <v>-31.746031746031743</v>
      </c>
      <c r="K213" s="19">
        <f t="shared" si="23"/>
        <v>157.14285714285714</v>
      </c>
    </row>
    <row r="214" spans="1:11" x14ac:dyDescent="0.25">
      <c r="A214" s="10" t="s">
        <v>210</v>
      </c>
      <c r="B214" s="13">
        <v>25448</v>
      </c>
      <c r="C214" s="13">
        <v>25579</v>
      </c>
      <c r="D214" s="13">
        <f t="shared" si="18"/>
        <v>131</v>
      </c>
      <c r="E214" s="11">
        <f t="shared" si="19"/>
        <v>0.51477522791574981</v>
      </c>
      <c r="F214" s="13">
        <v>466</v>
      </c>
      <c r="G214" s="13">
        <v>262</v>
      </c>
      <c r="H214" s="14">
        <f t="shared" si="20"/>
        <v>-597</v>
      </c>
      <c r="I214" s="17">
        <f t="shared" si="21"/>
        <v>355.72519083969468</v>
      </c>
      <c r="J214" s="18">
        <f t="shared" si="22"/>
        <v>200</v>
      </c>
      <c r="K214" s="19">
        <f t="shared" si="23"/>
        <v>-455.72519083969468</v>
      </c>
    </row>
    <row r="215" spans="1:11" x14ac:dyDescent="0.25">
      <c r="A215" s="10" t="s">
        <v>211</v>
      </c>
      <c r="B215" s="13">
        <v>3034</v>
      </c>
      <c r="C215" s="13">
        <v>3068</v>
      </c>
      <c r="D215" s="13">
        <f t="shared" si="18"/>
        <v>34</v>
      </c>
      <c r="E215" s="11">
        <f t="shared" si="19"/>
        <v>1.1206328279499012</v>
      </c>
      <c r="F215" s="13">
        <v>66</v>
      </c>
      <c r="G215" s="13">
        <v>28</v>
      </c>
      <c r="H215" s="14">
        <f t="shared" si="20"/>
        <v>-60</v>
      </c>
      <c r="I215" s="17">
        <f t="shared" si="21"/>
        <v>194.11764705882354</v>
      </c>
      <c r="J215" s="18">
        <f t="shared" si="22"/>
        <v>82.35294117647058</v>
      </c>
      <c r="K215" s="19">
        <f t="shared" si="23"/>
        <v>-176.47058823529412</v>
      </c>
    </row>
    <row r="216" spans="1:11" x14ac:dyDescent="0.25">
      <c r="A216" s="10" t="s">
        <v>212</v>
      </c>
      <c r="B216" s="13">
        <v>209714</v>
      </c>
      <c r="C216" s="13">
        <v>225290</v>
      </c>
      <c r="D216" s="13">
        <f t="shared" si="18"/>
        <v>15576</v>
      </c>
      <c r="E216" s="11">
        <f t="shared" si="19"/>
        <v>7.4272580752834809</v>
      </c>
      <c r="F216" s="13">
        <v>6621</v>
      </c>
      <c r="G216" s="13">
        <v>1669</v>
      </c>
      <c r="H216" s="14">
        <f t="shared" si="20"/>
        <v>7286</v>
      </c>
      <c r="I216" s="17">
        <f t="shared" si="21"/>
        <v>42.507704160246533</v>
      </c>
      <c r="J216" s="18">
        <f t="shared" si="22"/>
        <v>10.715202876219825</v>
      </c>
      <c r="K216" s="19">
        <f t="shared" si="23"/>
        <v>46.77709296353364</v>
      </c>
    </row>
    <row r="217" spans="1:11" x14ac:dyDescent="0.25">
      <c r="A217" s="10" t="s">
        <v>213</v>
      </c>
      <c r="B217" s="13">
        <v>8490</v>
      </c>
      <c r="C217" s="13">
        <v>8775</v>
      </c>
      <c r="D217" s="13">
        <f t="shared" si="18"/>
        <v>285</v>
      </c>
      <c r="E217" s="11">
        <f t="shared" si="19"/>
        <v>3.3568904593639579</v>
      </c>
      <c r="F217" s="13">
        <v>9</v>
      </c>
      <c r="G217" s="13">
        <v>20</v>
      </c>
      <c r="H217" s="14">
        <f t="shared" si="20"/>
        <v>256</v>
      </c>
      <c r="I217" s="17">
        <f t="shared" si="21"/>
        <v>3.1578947368421053</v>
      </c>
      <c r="J217" s="18">
        <f t="shared" si="22"/>
        <v>7.0175438596491224</v>
      </c>
      <c r="K217" s="19">
        <f t="shared" si="23"/>
        <v>89.824561403508767</v>
      </c>
    </row>
    <row r="218" spans="1:11" x14ac:dyDescent="0.25">
      <c r="A218" s="10" t="s">
        <v>214</v>
      </c>
      <c r="B218" s="13">
        <v>60968</v>
      </c>
      <c r="C218" s="13">
        <v>64122</v>
      </c>
      <c r="D218" s="13">
        <f t="shared" si="18"/>
        <v>3154</v>
      </c>
      <c r="E218" s="11">
        <f t="shared" si="19"/>
        <v>5.1732056160608844</v>
      </c>
      <c r="F218" s="13">
        <v>6068</v>
      </c>
      <c r="G218" s="13">
        <v>788</v>
      </c>
      <c r="H218" s="14">
        <f t="shared" si="20"/>
        <v>-3702</v>
      </c>
      <c r="I218" s="17">
        <f t="shared" si="21"/>
        <v>192.39061509194673</v>
      </c>
      <c r="J218" s="18">
        <f t="shared" si="22"/>
        <v>24.984147114774888</v>
      </c>
      <c r="K218" s="19">
        <f t="shared" si="23"/>
        <v>-117.37476220672161</v>
      </c>
    </row>
    <row r="219" spans="1:11" x14ac:dyDescent="0.25">
      <c r="A219" s="10" t="s">
        <v>215</v>
      </c>
      <c r="B219" s="13">
        <v>9630</v>
      </c>
      <c r="C219" s="13">
        <v>9906</v>
      </c>
      <c r="D219" s="13">
        <f t="shared" si="18"/>
        <v>276</v>
      </c>
      <c r="E219" s="11">
        <f t="shared" si="19"/>
        <v>2.866043613707165</v>
      </c>
      <c r="F219" s="13">
        <v>-22</v>
      </c>
      <c r="G219" s="13">
        <v>24</v>
      </c>
      <c r="H219" s="14">
        <f t="shared" si="20"/>
        <v>274</v>
      </c>
      <c r="I219" s="17">
        <f t="shared" si="21"/>
        <v>-7.9710144927536222</v>
      </c>
      <c r="J219" s="18">
        <f t="shared" si="22"/>
        <v>8.695652173913043</v>
      </c>
      <c r="K219" s="19">
        <f t="shared" si="23"/>
        <v>99.275362318840578</v>
      </c>
    </row>
    <row r="220" spans="1:11" x14ac:dyDescent="0.25">
      <c r="A220" s="10" t="s">
        <v>216</v>
      </c>
      <c r="B220" s="13">
        <v>1143</v>
      </c>
      <c r="C220" s="13">
        <v>1367</v>
      </c>
      <c r="D220" s="13">
        <f t="shared" si="18"/>
        <v>224</v>
      </c>
      <c r="E220" s="11">
        <f t="shared" si="19"/>
        <v>19.597550306211723</v>
      </c>
      <c r="F220" s="13">
        <v>19</v>
      </c>
      <c r="G220" s="13">
        <v>13</v>
      </c>
      <c r="H220" s="14">
        <f t="shared" si="20"/>
        <v>192</v>
      </c>
      <c r="I220" s="17">
        <f t="shared" si="21"/>
        <v>8.4821428571428577</v>
      </c>
      <c r="J220" s="18">
        <f t="shared" si="22"/>
        <v>5.8035714285714288</v>
      </c>
      <c r="K220" s="19">
        <f t="shared" si="23"/>
        <v>85.714285714285708</v>
      </c>
    </row>
    <row r="221" spans="1:11" x14ac:dyDescent="0.25">
      <c r="A221" s="10" t="s">
        <v>217</v>
      </c>
      <c r="B221" s="13">
        <v>1490</v>
      </c>
      <c r="C221" s="13">
        <v>1426</v>
      </c>
      <c r="D221" s="13">
        <f t="shared" si="18"/>
        <v>-64</v>
      </c>
      <c r="E221" s="11">
        <f t="shared" si="19"/>
        <v>-4.2953020134228188</v>
      </c>
      <c r="F221" s="13">
        <v>-52</v>
      </c>
      <c r="G221" s="13">
        <v>6</v>
      </c>
      <c r="H221" s="14">
        <f t="shared" si="20"/>
        <v>-18</v>
      </c>
      <c r="I221" s="17">
        <f t="shared" si="21"/>
        <v>81.25</v>
      </c>
      <c r="J221" s="18">
        <f t="shared" si="22"/>
        <v>-9.375</v>
      </c>
      <c r="K221" s="19">
        <f t="shared" si="23"/>
        <v>28.125</v>
      </c>
    </row>
    <row r="222" spans="1:11" x14ac:dyDescent="0.25">
      <c r="A222" s="10" t="s">
        <v>218</v>
      </c>
      <c r="B222" s="13">
        <v>4128</v>
      </c>
      <c r="C222" s="13">
        <v>3869</v>
      </c>
      <c r="D222" s="13">
        <f t="shared" si="18"/>
        <v>-259</v>
      </c>
      <c r="E222" s="11">
        <f t="shared" si="19"/>
        <v>-6.2742248062015502</v>
      </c>
      <c r="F222" s="13">
        <v>119</v>
      </c>
      <c r="G222" s="13">
        <v>1</v>
      </c>
      <c r="H222" s="14">
        <f t="shared" si="20"/>
        <v>-379</v>
      </c>
      <c r="I222" s="17">
        <f t="shared" si="21"/>
        <v>-45.945945945945951</v>
      </c>
      <c r="J222" s="18">
        <f t="shared" si="22"/>
        <v>-0.38610038610038611</v>
      </c>
      <c r="K222" s="19">
        <f t="shared" si="23"/>
        <v>146.33204633204633</v>
      </c>
    </row>
    <row r="223" spans="1:11" x14ac:dyDescent="0.25">
      <c r="A223" s="10" t="s">
        <v>219</v>
      </c>
      <c r="B223" s="13">
        <v>7854</v>
      </c>
      <c r="C223" s="13">
        <v>7466</v>
      </c>
      <c r="D223" s="13">
        <f t="shared" si="18"/>
        <v>-388</v>
      </c>
      <c r="E223" s="11">
        <f t="shared" si="19"/>
        <v>-4.9401578813343523</v>
      </c>
      <c r="F223" s="13">
        <v>182</v>
      </c>
      <c r="G223" s="13">
        <v>26</v>
      </c>
      <c r="H223" s="14">
        <f t="shared" si="20"/>
        <v>-596</v>
      </c>
      <c r="I223" s="17">
        <f t="shared" si="21"/>
        <v>-46.907216494845358</v>
      </c>
      <c r="J223" s="18">
        <f t="shared" si="22"/>
        <v>-6.7010309278350517</v>
      </c>
      <c r="K223" s="19">
        <f t="shared" si="23"/>
        <v>153.60824742268042</v>
      </c>
    </row>
    <row r="224" spans="1:11" x14ac:dyDescent="0.25">
      <c r="A224" s="10" t="s">
        <v>220</v>
      </c>
      <c r="B224" s="13">
        <v>1809034</v>
      </c>
      <c r="C224" s="13">
        <v>2016872</v>
      </c>
      <c r="D224" s="13">
        <f t="shared" si="18"/>
        <v>207838</v>
      </c>
      <c r="E224" s="11">
        <f t="shared" si="19"/>
        <v>11.488894072748218</v>
      </c>
      <c r="F224" s="13">
        <v>100948</v>
      </c>
      <c r="G224" s="13">
        <v>34552</v>
      </c>
      <c r="H224" s="14">
        <f t="shared" si="20"/>
        <v>72338</v>
      </c>
      <c r="I224" s="17">
        <f t="shared" si="21"/>
        <v>48.570521271374822</v>
      </c>
      <c r="J224" s="18">
        <f t="shared" si="22"/>
        <v>16.624486378814268</v>
      </c>
      <c r="K224" s="19">
        <f t="shared" si="23"/>
        <v>34.80499234981091</v>
      </c>
    </row>
    <row r="225" spans="1:11" x14ac:dyDescent="0.25">
      <c r="A225" s="10" t="s">
        <v>221</v>
      </c>
      <c r="B225" s="13">
        <v>131506</v>
      </c>
      <c r="C225" s="13">
        <v>136535</v>
      </c>
      <c r="D225" s="13">
        <f t="shared" si="18"/>
        <v>5029</v>
      </c>
      <c r="E225" s="11">
        <f t="shared" si="19"/>
        <v>3.8241601143674053</v>
      </c>
      <c r="F225" s="13">
        <v>4895</v>
      </c>
      <c r="G225" s="13">
        <v>2371</v>
      </c>
      <c r="H225" s="14">
        <f t="shared" si="20"/>
        <v>-2237</v>
      </c>
      <c r="I225" s="17">
        <f t="shared" si="21"/>
        <v>97.335454364684821</v>
      </c>
      <c r="J225" s="18">
        <f t="shared" si="22"/>
        <v>47.146550009942331</v>
      </c>
      <c r="K225" s="19">
        <f t="shared" si="23"/>
        <v>-44.482004374627152</v>
      </c>
    </row>
    <row r="226" spans="1:11" x14ac:dyDescent="0.25">
      <c r="A226" s="10" t="s">
        <v>222</v>
      </c>
      <c r="B226" s="13">
        <v>984</v>
      </c>
      <c r="C226" s="13">
        <v>812</v>
      </c>
      <c r="D226" s="13">
        <f t="shared" si="18"/>
        <v>-172</v>
      </c>
      <c r="E226" s="11">
        <f t="shared" si="19"/>
        <v>-17.479674796747968</v>
      </c>
      <c r="F226" s="13">
        <v>0</v>
      </c>
      <c r="G226" s="13">
        <v>12</v>
      </c>
      <c r="H226" s="14">
        <f t="shared" si="20"/>
        <v>-184</v>
      </c>
      <c r="I226" s="17">
        <f t="shared" si="21"/>
        <v>0</v>
      </c>
      <c r="J226" s="18">
        <f t="shared" si="22"/>
        <v>-6.9767441860465116</v>
      </c>
      <c r="K226" s="19">
        <f t="shared" si="23"/>
        <v>106.97674418604652</v>
      </c>
    </row>
    <row r="227" spans="1:11" x14ac:dyDescent="0.25">
      <c r="A227" s="10" t="s">
        <v>223</v>
      </c>
      <c r="B227" s="13">
        <v>12651</v>
      </c>
      <c r="C227" s="13">
        <v>12799</v>
      </c>
      <c r="D227" s="13">
        <f t="shared" si="18"/>
        <v>148</v>
      </c>
      <c r="E227" s="11">
        <f t="shared" si="19"/>
        <v>1.1698679946249309</v>
      </c>
      <c r="F227" s="13">
        <v>460</v>
      </c>
      <c r="G227" s="13">
        <v>95</v>
      </c>
      <c r="H227" s="14">
        <f t="shared" si="20"/>
        <v>-407</v>
      </c>
      <c r="I227" s="17">
        <f t="shared" si="21"/>
        <v>310.81081081081078</v>
      </c>
      <c r="J227" s="18">
        <f t="shared" si="22"/>
        <v>64.189189189189193</v>
      </c>
      <c r="K227" s="19">
        <f t="shared" si="23"/>
        <v>-275</v>
      </c>
    </row>
    <row r="228" spans="1:11" x14ac:dyDescent="0.25">
      <c r="A228" s="10" t="s">
        <v>224</v>
      </c>
      <c r="B228" s="13">
        <v>1641</v>
      </c>
      <c r="C228" s="13">
        <v>1533</v>
      </c>
      <c r="D228" s="13">
        <f t="shared" si="18"/>
        <v>-108</v>
      </c>
      <c r="E228" s="11">
        <f t="shared" si="19"/>
        <v>-6.5813528336380251</v>
      </c>
      <c r="F228" s="13">
        <v>-31</v>
      </c>
      <c r="G228" s="13">
        <v>13</v>
      </c>
      <c r="H228" s="14">
        <f t="shared" si="20"/>
        <v>-90</v>
      </c>
      <c r="I228" s="17">
        <f t="shared" si="21"/>
        <v>28.703703703703702</v>
      </c>
      <c r="J228" s="18">
        <f t="shared" si="22"/>
        <v>-12.037037037037036</v>
      </c>
      <c r="K228" s="19">
        <f t="shared" si="23"/>
        <v>83.333333333333343</v>
      </c>
    </row>
    <row r="229" spans="1:11" x14ac:dyDescent="0.25">
      <c r="A229" s="10" t="s">
        <v>225</v>
      </c>
      <c r="B229" s="13">
        <v>32334</v>
      </c>
      <c r="C229" s="13">
        <v>32592</v>
      </c>
      <c r="D229" s="13">
        <f t="shared" si="18"/>
        <v>258</v>
      </c>
      <c r="E229" s="11">
        <f t="shared" si="19"/>
        <v>0.79792169233624044</v>
      </c>
      <c r="F229" s="13">
        <v>1503</v>
      </c>
      <c r="G229" s="13">
        <v>200</v>
      </c>
      <c r="H229" s="14">
        <f t="shared" si="20"/>
        <v>-1445</v>
      </c>
      <c r="I229" s="17">
        <f t="shared" si="21"/>
        <v>582.55813953488371</v>
      </c>
      <c r="J229" s="18">
        <f t="shared" si="22"/>
        <v>77.51937984496125</v>
      </c>
      <c r="K229" s="19">
        <f t="shared" si="23"/>
        <v>-560.07751937984494</v>
      </c>
    </row>
    <row r="230" spans="1:11" x14ac:dyDescent="0.25">
      <c r="A230" s="10" t="s">
        <v>226</v>
      </c>
      <c r="B230" s="13">
        <v>110224</v>
      </c>
      <c r="C230" s="13">
        <v>118386</v>
      </c>
      <c r="D230" s="13">
        <f t="shared" si="18"/>
        <v>8162</v>
      </c>
      <c r="E230" s="11">
        <f t="shared" si="19"/>
        <v>7.404920888372768</v>
      </c>
      <c r="F230" s="13">
        <v>3679</v>
      </c>
      <c r="G230" s="13">
        <v>1015</v>
      </c>
      <c r="H230" s="14">
        <f t="shared" si="20"/>
        <v>3468</v>
      </c>
      <c r="I230" s="17">
        <f t="shared" si="21"/>
        <v>45.074736584170545</v>
      </c>
      <c r="J230" s="18">
        <f t="shared" si="22"/>
        <v>12.435677530017152</v>
      </c>
      <c r="K230" s="19">
        <f t="shared" si="23"/>
        <v>42.489585885812303</v>
      </c>
    </row>
    <row r="231" spans="1:11" x14ac:dyDescent="0.25">
      <c r="A231" s="10" t="s">
        <v>227</v>
      </c>
      <c r="B231" s="13">
        <v>1024266</v>
      </c>
      <c r="C231" s="13">
        <v>1199323</v>
      </c>
      <c r="D231" s="13">
        <f t="shared" si="18"/>
        <v>175057</v>
      </c>
      <c r="E231" s="11">
        <f t="shared" si="19"/>
        <v>17.090970509613715</v>
      </c>
      <c r="F231" s="13">
        <v>68207</v>
      </c>
      <c r="G231" s="13">
        <v>30350</v>
      </c>
      <c r="H231" s="14">
        <f t="shared" si="20"/>
        <v>76500</v>
      </c>
      <c r="I231" s="17">
        <f t="shared" si="21"/>
        <v>38.962737851099924</v>
      </c>
      <c r="J231" s="18">
        <f t="shared" si="22"/>
        <v>17.337210165831703</v>
      </c>
      <c r="K231" s="19">
        <f t="shared" si="23"/>
        <v>43.700051983068377</v>
      </c>
    </row>
    <row r="232" spans="1:11" x14ac:dyDescent="0.25">
      <c r="A232" s="10" t="s">
        <v>228</v>
      </c>
      <c r="B232" s="13">
        <v>14585</v>
      </c>
      <c r="C232" s="13">
        <v>14442</v>
      </c>
      <c r="D232" s="13">
        <f t="shared" si="18"/>
        <v>-143</v>
      </c>
      <c r="E232" s="11">
        <f t="shared" si="19"/>
        <v>-0.98045937607130607</v>
      </c>
      <c r="F232" s="13">
        <v>-438</v>
      </c>
      <c r="G232" s="13">
        <v>-14</v>
      </c>
      <c r="H232" s="14">
        <f t="shared" si="20"/>
        <v>309</v>
      </c>
      <c r="I232" s="17">
        <f t="shared" si="21"/>
        <v>306.29370629370629</v>
      </c>
      <c r="J232" s="18">
        <f t="shared" si="22"/>
        <v>9.79020979020979</v>
      </c>
      <c r="K232" s="19">
        <f t="shared" si="23"/>
        <v>-216.08391608391608</v>
      </c>
    </row>
    <row r="233" spans="1:11" x14ac:dyDescent="0.25">
      <c r="A233" s="10" t="s">
        <v>229</v>
      </c>
      <c r="B233" s="13">
        <v>21766</v>
      </c>
      <c r="C233" s="13">
        <v>21320</v>
      </c>
      <c r="D233" s="13">
        <f t="shared" si="18"/>
        <v>-446</v>
      </c>
      <c r="E233" s="11">
        <f t="shared" si="19"/>
        <v>-2.0490673527519987</v>
      </c>
      <c r="F233" s="13">
        <v>-297</v>
      </c>
      <c r="G233" s="13">
        <v>43</v>
      </c>
      <c r="H233" s="14">
        <f t="shared" si="20"/>
        <v>-192</v>
      </c>
      <c r="I233" s="17">
        <f t="shared" si="21"/>
        <v>66.591928251121075</v>
      </c>
      <c r="J233" s="18">
        <f t="shared" si="22"/>
        <v>-9.6412556053811667</v>
      </c>
      <c r="K233" s="19">
        <f t="shared" si="23"/>
        <v>43.049327354260093</v>
      </c>
    </row>
    <row r="234" spans="1:11" x14ac:dyDescent="0.25">
      <c r="A234" s="10" t="s">
        <v>230</v>
      </c>
      <c r="B234" s="13">
        <v>39309</v>
      </c>
      <c r="C234" s="13">
        <v>40969</v>
      </c>
      <c r="D234" s="13">
        <f t="shared" si="18"/>
        <v>1660</v>
      </c>
      <c r="E234" s="11">
        <f t="shared" si="19"/>
        <v>4.2229514869368341</v>
      </c>
      <c r="F234" s="13">
        <v>270</v>
      </c>
      <c r="G234" s="13">
        <v>333</v>
      </c>
      <c r="H234" s="14">
        <f t="shared" si="20"/>
        <v>1057</v>
      </c>
      <c r="I234" s="17">
        <f t="shared" si="21"/>
        <v>16.265060240963855</v>
      </c>
      <c r="J234" s="18">
        <f t="shared" si="22"/>
        <v>20.060240963855421</v>
      </c>
      <c r="K234" s="19">
        <f t="shared" si="23"/>
        <v>63.674698795180717</v>
      </c>
    </row>
    <row r="235" spans="1:11" x14ac:dyDescent="0.25">
      <c r="A235" s="10" t="s">
        <v>231</v>
      </c>
      <c r="B235" s="13">
        <v>3355</v>
      </c>
      <c r="C235" s="13">
        <v>3673</v>
      </c>
      <c r="D235" s="13">
        <f t="shared" si="18"/>
        <v>318</v>
      </c>
      <c r="E235" s="11">
        <f t="shared" si="19"/>
        <v>9.4783904619970194</v>
      </c>
      <c r="F235" s="13">
        <v>127</v>
      </c>
      <c r="G235" s="13">
        <v>16</v>
      </c>
      <c r="H235" s="14">
        <f t="shared" si="20"/>
        <v>175</v>
      </c>
      <c r="I235" s="17">
        <f t="shared" si="21"/>
        <v>39.937106918238996</v>
      </c>
      <c r="J235" s="18">
        <f t="shared" si="22"/>
        <v>5.0314465408805038</v>
      </c>
      <c r="K235" s="19">
        <f t="shared" si="23"/>
        <v>55.031446540880502</v>
      </c>
    </row>
    <row r="236" spans="1:11" x14ac:dyDescent="0.25">
      <c r="A236" s="10" t="s">
        <v>232</v>
      </c>
      <c r="B236" s="13">
        <v>26405</v>
      </c>
      <c r="C236" s="13">
        <v>27285</v>
      </c>
      <c r="D236" s="13">
        <f t="shared" si="18"/>
        <v>880</v>
      </c>
      <c r="E236" s="11">
        <f t="shared" si="19"/>
        <v>3.3327021397462602</v>
      </c>
      <c r="F236" s="13">
        <v>990</v>
      </c>
      <c r="G236" s="13">
        <v>290</v>
      </c>
      <c r="H236" s="14">
        <f t="shared" si="20"/>
        <v>-400</v>
      </c>
      <c r="I236" s="17">
        <f t="shared" si="21"/>
        <v>112.5</v>
      </c>
      <c r="J236" s="18">
        <f t="shared" si="22"/>
        <v>32.954545454545453</v>
      </c>
      <c r="K236" s="19">
        <f t="shared" si="23"/>
        <v>-45.454545454545453</v>
      </c>
    </row>
    <row r="237" spans="1:11" x14ac:dyDescent="0.25">
      <c r="A237" s="10" t="s">
        <v>233</v>
      </c>
      <c r="B237" s="13">
        <v>48879</v>
      </c>
      <c r="C237" s="13">
        <v>48881</v>
      </c>
      <c r="D237" s="13">
        <f t="shared" si="18"/>
        <v>2</v>
      </c>
      <c r="E237" s="11">
        <f t="shared" si="19"/>
        <v>4.0917367376582994E-3</v>
      </c>
      <c r="F237" s="13">
        <v>3301</v>
      </c>
      <c r="G237" s="13">
        <v>631</v>
      </c>
      <c r="H237" s="14">
        <f t="shared" si="20"/>
        <v>-3930</v>
      </c>
      <c r="I237" s="17">
        <f t="shared" si="21"/>
        <v>165050</v>
      </c>
      <c r="J237" s="18">
        <f t="shared" si="22"/>
        <v>31550</v>
      </c>
      <c r="K237" s="19">
        <f t="shared" si="23"/>
        <v>-196500</v>
      </c>
    </row>
    <row r="238" spans="1:11" x14ac:dyDescent="0.25">
      <c r="A238" s="10" t="s">
        <v>234</v>
      </c>
      <c r="B238" s="13">
        <v>52579</v>
      </c>
      <c r="C238" s="13">
        <v>54355</v>
      </c>
      <c r="D238" s="13">
        <f t="shared" si="18"/>
        <v>1776</v>
      </c>
      <c r="E238" s="11">
        <f t="shared" si="19"/>
        <v>3.3777743966222253</v>
      </c>
      <c r="F238" s="13">
        <v>-382</v>
      </c>
      <c r="G238" s="13">
        <v>139</v>
      </c>
      <c r="H238" s="14">
        <f t="shared" si="20"/>
        <v>2019</v>
      </c>
      <c r="I238" s="17">
        <f t="shared" si="21"/>
        <v>-21.509009009009009</v>
      </c>
      <c r="J238" s="18">
        <f t="shared" si="22"/>
        <v>7.8265765765765769</v>
      </c>
      <c r="K238" s="19">
        <f t="shared" si="23"/>
        <v>113.68243243243244</v>
      </c>
    </row>
    <row r="239" spans="1:11" x14ac:dyDescent="0.25">
      <c r="A239" s="10" t="s">
        <v>235</v>
      </c>
      <c r="B239" s="13">
        <v>86793</v>
      </c>
      <c r="C239" s="13">
        <v>92467</v>
      </c>
      <c r="D239" s="13">
        <f t="shared" si="18"/>
        <v>5674</v>
      </c>
      <c r="E239" s="11">
        <f t="shared" si="19"/>
        <v>6.5373935686057632</v>
      </c>
      <c r="F239" s="13">
        <v>3302</v>
      </c>
      <c r="G239" s="13">
        <v>515</v>
      </c>
      <c r="H239" s="14">
        <f t="shared" si="20"/>
        <v>1857</v>
      </c>
      <c r="I239" s="17">
        <f t="shared" si="21"/>
        <v>58.195276700740216</v>
      </c>
      <c r="J239" s="18">
        <f t="shared" si="22"/>
        <v>9.0764892492069098</v>
      </c>
      <c r="K239" s="19">
        <f t="shared" si="23"/>
        <v>32.728234050052876</v>
      </c>
    </row>
    <row r="240" spans="1:11" x14ac:dyDescent="0.25">
      <c r="A240" s="10" t="s">
        <v>236</v>
      </c>
      <c r="B240" s="13">
        <v>67861</v>
      </c>
      <c r="C240" s="13">
        <v>71484</v>
      </c>
      <c r="D240" s="13">
        <f t="shared" si="18"/>
        <v>3623</v>
      </c>
      <c r="E240" s="11">
        <f t="shared" si="19"/>
        <v>5.3388544230117452</v>
      </c>
      <c r="F240" s="13">
        <v>854</v>
      </c>
      <c r="G240" s="13">
        <v>767</v>
      </c>
      <c r="H240" s="14">
        <f t="shared" si="20"/>
        <v>2002</v>
      </c>
      <c r="I240" s="17">
        <f t="shared" si="21"/>
        <v>23.571625724537675</v>
      </c>
      <c r="J240" s="18">
        <f t="shared" si="22"/>
        <v>21.170300855644495</v>
      </c>
      <c r="K240" s="19">
        <f t="shared" si="23"/>
        <v>55.258073419817819</v>
      </c>
    </row>
    <row r="241" spans="1:11" x14ac:dyDescent="0.25">
      <c r="A241" s="10" t="s">
        <v>237</v>
      </c>
      <c r="B241" s="13">
        <v>43205</v>
      </c>
      <c r="C241" s="13">
        <v>50115</v>
      </c>
      <c r="D241" s="13">
        <f t="shared" si="18"/>
        <v>6910</v>
      </c>
      <c r="E241" s="11">
        <f t="shared" si="19"/>
        <v>15.993519268603171</v>
      </c>
      <c r="F241" s="13">
        <v>2001</v>
      </c>
      <c r="G241" s="13">
        <v>99</v>
      </c>
      <c r="H241" s="14">
        <f t="shared" si="20"/>
        <v>4810</v>
      </c>
      <c r="I241" s="17">
        <f t="shared" si="21"/>
        <v>28.958031837916064</v>
      </c>
      <c r="J241" s="18">
        <f t="shared" si="22"/>
        <v>1.4327062228654124</v>
      </c>
      <c r="K241" s="19">
        <f t="shared" si="23"/>
        <v>69.609261939218527</v>
      </c>
    </row>
    <row r="242" spans="1:11" x14ac:dyDescent="0.25">
      <c r="A242" s="10" t="s">
        <v>238</v>
      </c>
      <c r="B242" s="13">
        <v>10658</v>
      </c>
      <c r="C242" s="13">
        <v>11600</v>
      </c>
      <c r="D242" s="13">
        <f t="shared" si="18"/>
        <v>942</v>
      </c>
      <c r="E242" s="11">
        <f t="shared" si="19"/>
        <v>8.8384312253706128</v>
      </c>
      <c r="F242" s="13">
        <v>398</v>
      </c>
      <c r="G242" s="13">
        <v>20</v>
      </c>
      <c r="H242" s="14">
        <f t="shared" si="20"/>
        <v>524</v>
      </c>
      <c r="I242" s="17">
        <f t="shared" si="21"/>
        <v>42.250530785562631</v>
      </c>
      <c r="J242" s="18">
        <f t="shared" si="22"/>
        <v>2.1231422505307855</v>
      </c>
      <c r="K242" s="19">
        <f t="shared" si="23"/>
        <v>55.626326963906585</v>
      </c>
    </row>
    <row r="243" spans="1:11" x14ac:dyDescent="0.25">
      <c r="A243" s="10" t="s">
        <v>239</v>
      </c>
      <c r="B243" s="13">
        <v>33718</v>
      </c>
      <c r="C243" s="13">
        <v>35056</v>
      </c>
      <c r="D243" s="13">
        <f t="shared" si="18"/>
        <v>1338</v>
      </c>
      <c r="E243" s="11">
        <f t="shared" si="19"/>
        <v>3.9682068924610001</v>
      </c>
      <c r="F243" s="13">
        <v>197</v>
      </c>
      <c r="G243" s="13">
        <v>434</v>
      </c>
      <c r="H243" s="14">
        <f t="shared" si="20"/>
        <v>707</v>
      </c>
      <c r="I243" s="17">
        <f t="shared" si="21"/>
        <v>14.723467862481316</v>
      </c>
      <c r="J243" s="18">
        <f t="shared" si="22"/>
        <v>32.436472346786246</v>
      </c>
      <c r="K243" s="19">
        <f t="shared" si="23"/>
        <v>52.84005979073244</v>
      </c>
    </row>
    <row r="244" spans="1:11" x14ac:dyDescent="0.25">
      <c r="A244" s="10" t="s">
        <v>240</v>
      </c>
      <c r="B244" s="13">
        <v>250304</v>
      </c>
      <c r="C244" s="13">
        <v>271193</v>
      </c>
      <c r="D244" s="13">
        <f t="shared" si="18"/>
        <v>20889</v>
      </c>
      <c r="E244" s="11">
        <f t="shared" si="19"/>
        <v>8.3454519304525707</v>
      </c>
      <c r="F244" s="13">
        <v>26146</v>
      </c>
      <c r="G244" s="13">
        <v>4497</v>
      </c>
      <c r="H244" s="14">
        <f t="shared" si="20"/>
        <v>-9754</v>
      </c>
      <c r="I244" s="17">
        <f t="shared" si="21"/>
        <v>125.16635549810906</v>
      </c>
      <c r="J244" s="18">
        <f t="shared" si="22"/>
        <v>21.528076978313944</v>
      </c>
      <c r="K244" s="19">
        <f t="shared" si="23"/>
        <v>-46.694432476423003</v>
      </c>
    </row>
    <row r="245" spans="1:11" x14ac:dyDescent="0.25">
      <c r="A245" s="10" t="s">
        <v>241</v>
      </c>
      <c r="B245" s="13">
        <v>41280</v>
      </c>
      <c r="C245" s="13">
        <v>41735</v>
      </c>
      <c r="D245" s="13">
        <f t="shared" si="18"/>
        <v>455</v>
      </c>
      <c r="E245" s="11">
        <f t="shared" si="19"/>
        <v>1.1022286821705427</v>
      </c>
      <c r="F245" s="13">
        <v>867</v>
      </c>
      <c r="G245" s="13">
        <v>102</v>
      </c>
      <c r="H245" s="14">
        <f t="shared" si="20"/>
        <v>-514</v>
      </c>
      <c r="I245" s="17">
        <f t="shared" si="21"/>
        <v>190.54945054945054</v>
      </c>
      <c r="J245" s="18">
        <f t="shared" si="22"/>
        <v>22.41758241758242</v>
      </c>
      <c r="K245" s="19">
        <f t="shared" si="23"/>
        <v>-112.96703296703296</v>
      </c>
    </row>
    <row r="246" spans="1:11" x14ac:dyDescent="0.25">
      <c r="A246" s="10" t="s">
        <v>242</v>
      </c>
      <c r="B246" s="13">
        <v>5410</v>
      </c>
      <c r="C246" s="13">
        <v>5546</v>
      </c>
      <c r="D246" s="13">
        <f t="shared" si="18"/>
        <v>136</v>
      </c>
      <c r="E246" s="11">
        <f t="shared" si="19"/>
        <v>2.5138632162661736</v>
      </c>
      <c r="F246" s="13">
        <v>71</v>
      </c>
      <c r="G246" s="13">
        <v>23</v>
      </c>
      <c r="H246" s="14">
        <f t="shared" si="20"/>
        <v>42</v>
      </c>
      <c r="I246" s="17">
        <f t="shared" si="21"/>
        <v>52.205882352941181</v>
      </c>
      <c r="J246" s="18">
        <f t="shared" si="22"/>
        <v>16.911764705882355</v>
      </c>
      <c r="K246" s="19">
        <f t="shared" si="23"/>
        <v>30.882352941176464</v>
      </c>
    </row>
    <row r="247" spans="1:11" x14ac:dyDescent="0.25">
      <c r="A247" s="10" t="s">
        <v>243</v>
      </c>
      <c r="B247" s="13">
        <v>131500</v>
      </c>
      <c r="C247" s="13">
        <v>131838</v>
      </c>
      <c r="D247" s="13">
        <f t="shared" si="18"/>
        <v>338</v>
      </c>
      <c r="E247" s="11">
        <f t="shared" si="19"/>
        <v>0.25703422053231939</v>
      </c>
      <c r="F247" s="13">
        <v>2909</v>
      </c>
      <c r="G247" s="13">
        <v>3135</v>
      </c>
      <c r="H247" s="14">
        <f t="shared" si="20"/>
        <v>-5706</v>
      </c>
      <c r="I247" s="17">
        <f t="shared" si="21"/>
        <v>860.65088757396438</v>
      </c>
      <c r="J247" s="18">
        <f t="shared" si="22"/>
        <v>927.51479289940823</v>
      </c>
      <c r="K247" s="19">
        <f t="shared" si="23"/>
        <v>-1688.1656804733725</v>
      </c>
    </row>
    <row r="248" spans="1:11" x14ac:dyDescent="0.25">
      <c r="A248" s="10" t="s">
        <v>244</v>
      </c>
      <c r="B248" s="13">
        <v>13535</v>
      </c>
      <c r="C248" s="13">
        <v>12892</v>
      </c>
      <c r="D248" s="13">
        <f t="shared" si="18"/>
        <v>-643</v>
      </c>
      <c r="E248" s="11">
        <f t="shared" si="19"/>
        <v>-4.750646472109346</v>
      </c>
      <c r="F248" s="13">
        <v>107</v>
      </c>
      <c r="G248" s="13">
        <v>73</v>
      </c>
      <c r="H248" s="14">
        <f t="shared" si="20"/>
        <v>-823</v>
      </c>
      <c r="I248" s="17">
        <f t="shared" si="21"/>
        <v>-16.640746500777606</v>
      </c>
      <c r="J248" s="18">
        <f t="shared" si="22"/>
        <v>-11.353032659409021</v>
      </c>
      <c r="K248" s="19">
        <f t="shared" si="23"/>
        <v>127.99377916018663</v>
      </c>
    </row>
    <row r="249" spans="1:11" x14ac:dyDescent="0.25">
      <c r="A249" s="10" t="s">
        <v>245</v>
      </c>
      <c r="B249" s="13">
        <v>22134</v>
      </c>
      <c r="C249" s="13">
        <v>21810</v>
      </c>
      <c r="D249" s="13">
        <f t="shared" si="18"/>
        <v>-324</v>
      </c>
      <c r="E249" s="11">
        <f t="shared" si="19"/>
        <v>-1.4638113309840064</v>
      </c>
      <c r="F249" s="13">
        <v>912</v>
      </c>
      <c r="G249" s="13">
        <v>167</v>
      </c>
      <c r="H249" s="14">
        <f t="shared" si="20"/>
        <v>-1403</v>
      </c>
      <c r="I249" s="17">
        <f t="shared" si="21"/>
        <v>-281.48148148148147</v>
      </c>
      <c r="J249" s="18">
        <f t="shared" si="22"/>
        <v>-51.543209876543209</v>
      </c>
      <c r="K249" s="19">
        <f t="shared" si="23"/>
        <v>433.02469135802465</v>
      </c>
    </row>
    <row r="250" spans="1:11" x14ac:dyDescent="0.25">
      <c r="A250" s="10" t="s">
        <v>246</v>
      </c>
      <c r="B250" s="13">
        <v>422679</v>
      </c>
      <c r="C250" s="13">
        <v>528718</v>
      </c>
      <c r="D250" s="13">
        <f t="shared" si="18"/>
        <v>106039</v>
      </c>
      <c r="E250" s="11">
        <f t="shared" si="19"/>
        <v>25.08735943824983</v>
      </c>
      <c r="F250" s="13">
        <v>25004</v>
      </c>
      <c r="G250" s="13">
        <v>6215</v>
      </c>
      <c r="H250" s="14">
        <f t="shared" si="20"/>
        <v>74820</v>
      </c>
      <c r="I250" s="17">
        <f t="shared" si="21"/>
        <v>23.580003583587171</v>
      </c>
      <c r="J250" s="18">
        <f t="shared" si="22"/>
        <v>5.8610511227001387</v>
      </c>
      <c r="K250" s="19">
        <f t="shared" si="23"/>
        <v>70.558945293712696</v>
      </c>
    </row>
    <row r="251" spans="1:11" x14ac:dyDescent="0.25">
      <c r="A251" s="10" t="s">
        <v>247</v>
      </c>
      <c r="B251" s="13">
        <v>42918</v>
      </c>
      <c r="C251" s="13">
        <v>48480</v>
      </c>
      <c r="D251" s="13">
        <f t="shared" si="18"/>
        <v>5562</v>
      </c>
      <c r="E251" s="11">
        <f t="shared" si="19"/>
        <v>12.959597371732141</v>
      </c>
      <c r="F251" s="13">
        <v>863</v>
      </c>
      <c r="G251" s="13">
        <v>89</v>
      </c>
      <c r="H251" s="14">
        <f t="shared" si="20"/>
        <v>4610</v>
      </c>
      <c r="I251" s="17">
        <f t="shared" si="21"/>
        <v>15.516001438331536</v>
      </c>
      <c r="J251" s="18">
        <f t="shared" si="22"/>
        <v>1.600143833153542</v>
      </c>
      <c r="K251" s="19">
        <f t="shared" si="23"/>
        <v>82.883854728514933</v>
      </c>
    </row>
    <row r="252" spans="1:11" x14ac:dyDescent="0.25">
      <c r="A252" s="10" t="s">
        <v>248</v>
      </c>
      <c r="B252" s="13">
        <v>7110</v>
      </c>
      <c r="C252" s="13">
        <v>7893</v>
      </c>
      <c r="D252" s="13">
        <f t="shared" si="18"/>
        <v>783</v>
      </c>
      <c r="E252" s="11">
        <f t="shared" si="19"/>
        <v>11.012658227848101</v>
      </c>
      <c r="F252" s="13">
        <v>412</v>
      </c>
      <c r="G252" s="13">
        <v>45</v>
      </c>
      <c r="H252" s="14">
        <f t="shared" si="20"/>
        <v>326</v>
      </c>
      <c r="I252" s="17">
        <f t="shared" si="21"/>
        <v>52.618135376756072</v>
      </c>
      <c r="J252" s="18">
        <f t="shared" si="22"/>
        <v>5.7471264367816088</v>
      </c>
      <c r="K252" s="19">
        <f t="shared" si="23"/>
        <v>41.634738186462322</v>
      </c>
    </row>
    <row r="253" spans="1:11" x14ac:dyDescent="0.25">
      <c r="A253" s="10" t="s">
        <v>249</v>
      </c>
      <c r="B253" s="13">
        <v>59127</v>
      </c>
      <c r="C253" s="13">
        <v>64455</v>
      </c>
      <c r="D253" s="13">
        <f t="shared" si="18"/>
        <v>5328</v>
      </c>
      <c r="E253" s="11">
        <f t="shared" si="19"/>
        <v>9.0111116748693494</v>
      </c>
      <c r="F253" s="13">
        <v>1638</v>
      </c>
      <c r="G253" s="13">
        <v>145</v>
      </c>
      <c r="H253" s="14">
        <f t="shared" si="20"/>
        <v>3545</v>
      </c>
      <c r="I253" s="17">
        <f t="shared" si="21"/>
        <v>30.743243243243246</v>
      </c>
      <c r="J253" s="18">
        <f t="shared" si="22"/>
        <v>2.7214714714714714</v>
      </c>
      <c r="K253" s="19">
        <f t="shared" si="23"/>
        <v>66.535285285285283</v>
      </c>
    </row>
    <row r="254" spans="1:11" x14ac:dyDescent="0.25">
      <c r="A254" s="10" t="s">
        <v>250</v>
      </c>
      <c r="B254" s="13">
        <v>41964</v>
      </c>
      <c r="C254" s="13">
        <v>44227</v>
      </c>
      <c r="D254" s="13">
        <f t="shared" si="18"/>
        <v>2263</v>
      </c>
      <c r="E254" s="11">
        <f t="shared" si="19"/>
        <v>5.3927175674387566</v>
      </c>
      <c r="F254" s="13">
        <v>-1219</v>
      </c>
      <c r="G254" s="13">
        <v>42</v>
      </c>
      <c r="H254" s="14">
        <f t="shared" si="20"/>
        <v>3440</v>
      </c>
      <c r="I254" s="17">
        <f t="shared" si="21"/>
        <v>-53.866548828988073</v>
      </c>
      <c r="J254" s="18">
        <f t="shared" si="22"/>
        <v>1.8559434379142732</v>
      </c>
      <c r="K254" s="19">
        <f t="shared" si="23"/>
        <v>152.0106053910738</v>
      </c>
    </row>
    <row r="255" spans="1:11" x14ac:dyDescent="0.25">
      <c r="A255" s="10" t="s">
        <v>251</v>
      </c>
      <c r="B255" s="13">
        <v>7879</v>
      </c>
      <c r="C255" s="13">
        <v>8488</v>
      </c>
      <c r="D255" s="13">
        <f t="shared" si="18"/>
        <v>609</v>
      </c>
      <c r="E255" s="11">
        <f t="shared" si="19"/>
        <v>7.7294072851884765</v>
      </c>
      <c r="F255" s="13">
        <v>580</v>
      </c>
      <c r="G255" s="13">
        <v>102</v>
      </c>
      <c r="H255" s="14">
        <f t="shared" si="20"/>
        <v>-73</v>
      </c>
      <c r="I255" s="17">
        <f t="shared" si="21"/>
        <v>95.238095238095227</v>
      </c>
      <c r="J255" s="18">
        <f t="shared" si="22"/>
        <v>16.748768472906402</v>
      </c>
      <c r="K255" s="19">
        <f t="shared" si="23"/>
        <v>-11.986863711001629</v>
      </c>
    </row>
    <row r="256" spans="1:11" x14ac:dyDescent="0.25">
      <c r="A256" s="10" t="s">
        <v>252</v>
      </c>
      <c r="B256" s="13">
        <v>18550</v>
      </c>
      <c r="C256" s="13">
        <v>18152</v>
      </c>
      <c r="D256" s="13">
        <f t="shared" si="18"/>
        <v>-398</v>
      </c>
      <c r="E256" s="11">
        <f t="shared" si="19"/>
        <v>-2.1455525606469004</v>
      </c>
      <c r="F256" s="13">
        <v>-168</v>
      </c>
      <c r="G256" s="13">
        <v>18</v>
      </c>
      <c r="H256" s="14">
        <f t="shared" si="20"/>
        <v>-248</v>
      </c>
      <c r="I256" s="17">
        <f t="shared" si="21"/>
        <v>42.211055276381906</v>
      </c>
      <c r="J256" s="18">
        <f t="shared" si="22"/>
        <v>-4.5226130653266337</v>
      </c>
      <c r="K256" s="19">
        <f t="shared" si="23"/>
        <v>62.311557788944725</v>
      </c>
    </row>
    <row r="257" spans="1:11" x14ac:dyDescent="0.25">
      <c r="A257" s="10" t="s">
        <v>253</v>
      </c>
      <c r="B257" s="13">
        <v>14018</v>
      </c>
      <c r="C257" s="13">
        <v>14349</v>
      </c>
      <c r="D257" s="13">
        <f t="shared" si="18"/>
        <v>331</v>
      </c>
      <c r="E257" s="11">
        <f t="shared" si="19"/>
        <v>2.3612498216578683</v>
      </c>
      <c r="F257" s="13">
        <v>1294</v>
      </c>
      <c r="G257" s="13">
        <v>26</v>
      </c>
      <c r="H257" s="14">
        <f t="shared" si="20"/>
        <v>-989</v>
      </c>
      <c r="I257" s="17">
        <f t="shared" si="21"/>
        <v>390.9365558912387</v>
      </c>
      <c r="J257" s="18">
        <f t="shared" si="22"/>
        <v>7.8549848942598182</v>
      </c>
      <c r="K257" s="19">
        <f t="shared" si="23"/>
        <v>-298.79154078549851</v>
      </c>
    </row>
    <row r="258" spans="1:11" ht="15.75" thickBot="1" x14ac:dyDescent="0.3">
      <c r="A258" s="6" t="s">
        <v>254</v>
      </c>
      <c r="B258" s="15">
        <v>11677</v>
      </c>
      <c r="C258" s="15">
        <v>12023</v>
      </c>
      <c r="D258" s="15">
        <f t="shared" si="18"/>
        <v>346</v>
      </c>
      <c r="E258" s="12">
        <f t="shared" si="19"/>
        <v>2.9630898347178212</v>
      </c>
      <c r="F258" s="15">
        <v>688</v>
      </c>
      <c r="G258" s="15">
        <v>161</v>
      </c>
      <c r="H258" s="16">
        <f t="shared" si="20"/>
        <v>-503</v>
      </c>
      <c r="I258" s="20">
        <f t="shared" si="21"/>
        <v>198.84393063583815</v>
      </c>
      <c r="J258" s="21">
        <f t="shared" si="22"/>
        <v>46.531791907514453</v>
      </c>
      <c r="K258" s="22">
        <f t="shared" si="23"/>
        <v>-145.37572254335259</v>
      </c>
    </row>
    <row r="259" spans="1:11" ht="15" customHeight="1" x14ac:dyDescent="0.25">
      <c r="A259" s="29" t="s">
        <v>265</v>
      </c>
      <c r="B259" s="30"/>
      <c r="C259" s="30"/>
      <c r="D259" s="30"/>
      <c r="E259" s="30"/>
      <c r="F259" s="30"/>
      <c r="G259" s="30"/>
      <c r="H259" s="30"/>
      <c r="I259" s="30"/>
      <c r="J259" s="30"/>
      <c r="K259" s="31"/>
    </row>
    <row r="260" spans="1:11" x14ac:dyDescent="0.25">
      <c r="A260" s="32"/>
      <c r="B260" s="33"/>
      <c r="C260" s="33"/>
      <c r="D260" s="33"/>
      <c r="E260" s="33"/>
      <c r="F260" s="33"/>
      <c r="G260" s="33"/>
      <c r="H260" s="33"/>
      <c r="I260" s="33"/>
      <c r="J260" s="33"/>
      <c r="K260" s="34"/>
    </row>
  </sheetData>
  <mergeCells count="4">
    <mergeCell ref="I2:K2"/>
    <mergeCell ref="A1:K1"/>
    <mergeCell ref="A259:K259"/>
    <mergeCell ref="A260:K2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dcterms:created xsi:type="dcterms:W3CDTF">2017-05-10T20:15:47Z</dcterms:created>
  <dcterms:modified xsi:type="dcterms:W3CDTF">2017-12-07T18:08:16Z</dcterms:modified>
</cp:coreProperties>
</file>