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nhoque\Desktop\Reports\estimates\2010-2016\11-28-17\"/>
    </mc:Choice>
  </mc:AlternateContent>
  <bookViews>
    <workbookView xWindow="0" yWindow="0" windowWidth="20610" windowHeight="11115"/>
  </bookViews>
  <sheets>
    <sheet name="Sheet1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  <c r="C24" i="1"/>
  <c r="D24" i="1"/>
  <c r="E24" i="1"/>
  <c r="F24" i="1"/>
  <c r="G24" i="1"/>
  <c r="H24" i="1"/>
  <c r="B28" i="1" l="1"/>
  <c r="C28" i="1"/>
  <c r="D28" i="1"/>
  <c r="E28" i="1"/>
  <c r="F28" i="1"/>
  <c r="G28" i="1"/>
  <c r="H28" i="1"/>
  <c r="B27" i="1"/>
  <c r="C27" i="1"/>
  <c r="D27" i="1"/>
  <c r="E27" i="1"/>
  <c r="F27" i="1"/>
  <c r="G27" i="1"/>
  <c r="H27" i="1"/>
  <c r="B26" i="1"/>
  <c r="C26" i="1"/>
  <c r="D26" i="1"/>
  <c r="E26" i="1"/>
  <c r="F26" i="1"/>
  <c r="G26" i="1"/>
  <c r="H26" i="1"/>
  <c r="B25" i="1"/>
  <c r="C25" i="1"/>
  <c r="D25" i="1"/>
  <c r="E25" i="1"/>
  <c r="F25" i="1"/>
  <c r="G25" i="1"/>
  <c r="H25" i="1"/>
  <c r="B23" i="1"/>
  <c r="C23" i="1"/>
  <c r="D23" i="1"/>
  <c r="E23" i="1"/>
  <c r="F23" i="1"/>
  <c r="G23" i="1"/>
  <c r="H23" i="1"/>
  <c r="B21" i="1"/>
  <c r="C21" i="1"/>
  <c r="D21" i="1"/>
  <c r="E21" i="1"/>
  <c r="F21" i="1"/>
  <c r="G21" i="1"/>
  <c r="H21" i="1"/>
  <c r="B22" i="1"/>
  <c r="C22" i="1"/>
  <c r="D22" i="1"/>
  <c r="E22" i="1"/>
  <c r="F22" i="1"/>
  <c r="G22" i="1"/>
  <c r="H22" i="1"/>
  <c r="B20" i="1"/>
  <c r="C20" i="1"/>
  <c r="D20" i="1"/>
  <c r="E20" i="1"/>
  <c r="F20" i="1"/>
  <c r="G20" i="1"/>
  <c r="H20" i="1"/>
  <c r="B19" i="1"/>
  <c r="C19" i="1"/>
  <c r="D19" i="1"/>
  <c r="E19" i="1"/>
  <c r="F19" i="1"/>
  <c r="G19" i="1"/>
  <c r="H19" i="1"/>
  <c r="B18" i="1"/>
  <c r="C18" i="1"/>
  <c r="D18" i="1"/>
  <c r="E18" i="1"/>
  <c r="F18" i="1"/>
  <c r="G18" i="1"/>
  <c r="H18" i="1"/>
  <c r="B17" i="1"/>
  <c r="C17" i="1"/>
  <c r="D17" i="1"/>
  <c r="E17" i="1"/>
  <c r="F17" i="1"/>
  <c r="G17" i="1"/>
  <c r="H17" i="1"/>
  <c r="B16" i="1"/>
  <c r="C16" i="1"/>
  <c r="D16" i="1"/>
  <c r="E16" i="1"/>
  <c r="F16" i="1"/>
  <c r="G16" i="1"/>
  <c r="H16" i="1"/>
  <c r="B15" i="1"/>
  <c r="C15" i="1"/>
  <c r="D15" i="1"/>
  <c r="E15" i="1"/>
  <c r="F15" i="1"/>
  <c r="G15" i="1"/>
  <c r="H15" i="1"/>
  <c r="B14" i="1"/>
  <c r="C14" i="1"/>
  <c r="D14" i="1"/>
  <c r="E14" i="1"/>
  <c r="F14" i="1"/>
  <c r="G14" i="1"/>
  <c r="H14" i="1"/>
  <c r="B13" i="1"/>
  <c r="C13" i="1"/>
  <c r="D13" i="1"/>
  <c r="E13" i="1"/>
  <c r="F13" i="1"/>
  <c r="G13" i="1"/>
  <c r="H13" i="1"/>
  <c r="B12" i="1"/>
  <c r="C12" i="1"/>
  <c r="D12" i="1"/>
  <c r="E12" i="1"/>
  <c r="F12" i="1"/>
  <c r="G12" i="1"/>
  <c r="H12" i="1"/>
  <c r="B11" i="1"/>
  <c r="C11" i="1"/>
  <c r="D11" i="1"/>
  <c r="E11" i="1"/>
  <c r="F11" i="1"/>
  <c r="G11" i="1"/>
  <c r="H11" i="1"/>
  <c r="B10" i="1"/>
  <c r="C10" i="1"/>
  <c r="D10" i="1"/>
  <c r="E10" i="1"/>
  <c r="F10" i="1"/>
  <c r="G10" i="1"/>
  <c r="H10" i="1"/>
  <c r="B9" i="1"/>
  <c r="C9" i="1"/>
  <c r="D9" i="1"/>
  <c r="E9" i="1"/>
  <c r="F9" i="1"/>
  <c r="G9" i="1"/>
  <c r="H9" i="1"/>
  <c r="B8" i="1"/>
  <c r="C8" i="1"/>
  <c r="D8" i="1"/>
  <c r="E8" i="1"/>
  <c r="F8" i="1"/>
  <c r="G8" i="1"/>
  <c r="H8" i="1"/>
  <c r="B7" i="1"/>
  <c r="C7" i="1"/>
  <c r="D7" i="1"/>
  <c r="E7" i="1"/>
  <c r="F7" i="1"/>
  <c r="G7" i="1"/>
  <c r="H7" i="1"/>
  <c r="B6" i="1"/>
  <c r="C6" i="1"/>
  <c r="D6" i="1"/>
  <c r="E6" i="1"/>
  <c r="F6" i="1"/>
  <c r="G6" i="1"/>
  <c r="H6" i="1"/>
  <c r="B5" i="1"/>
  <c r="C5" i="1"/>
  <c r="D5" i="1"/>
  <c r="E5" i="1"/>
  <c r="F5" i="1"/>
  <c r="G5" i="1"/>
  <c r="H5" i="1"/>
</calcChain>
</file>

<file path=xl/sharedStrings.xml><?xml version="1.0" encoding="utf-8"?>
<sst xmlns="http://schemas.openxmlformats.org/spreadsheetml/2006/main" count="30" uniqueCount="30">
  <si>
    <t>Texarkana</t>
  </si>
  <si>
    <t>Population Estimate (as of July 1)</t>
  </si>
  <si>
    <t>Census</t>
  </si>
  <si>
    <t>Abilene</t>
  </si>
  <si>
    <t>Amarillo</t>
  </si>
  <si>
    <t>Austin-Round Rock</t>
  </si>
  <si>
    <t>Beaumont-Port Arthur</t>
  </si>
  <si>
    <t>Brownsville-Harlingen</t>
  </si>
  <si>
    <t>College Station-Bryan</t>
  </si>
  <si>
    <t>Corpus Christi</t>
  </si>
  <si>
    <t>Dallas-Fort Worth-Arlington</t>
  </si>
  <si>
    <t>El Paso</t>
  </si>
  <si>
    <t>Houston-The Woodlands-Sugar Land</t>
  </si>
  <si>
    <t>Killeen-Temple</t>
  </si>
  <si>
    <t>Laredo</t>
  </si>
  <si>
    <t>Longview</t>
  </si>
  <si>
    <t>Lubbock</t>
  </si>
  <si>
    <t>McAllen-Edinburg-Mission</t>
  </si>
  <si>
    <t>Midland</t>
  </si>
  <si>
    <t>Odessa</t>
  </si>
  <si>
    <t>San Angelo</t>
  </si>
  <si>
    <t>San Antonio-New Braunfels</t>
  </si>
  <si>
    <t>Sherman-Denison</t>
  </si>
  <si>
    <t>Tyler</t>
  </si>
  <si>
    <t>Victoria</t>
  </si>
  <si>
    <t>Waco</t>
  </si>
  <si>
    <t>Wichita Falls</t>
  </si>
  <si>
    <t>MSA Name</t>
  </si>
  <si>
    <t>Appendix Table 5: Census Count 2010 and Annual Estimates of the Population of the Metropolitan Statistical Areas in Texas, July 1, 2011 to July 1, 2016</t>
  </si>
  <si>
    <t>Source: U.S. Census Bureau, Population Division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</si>
</sst>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 d\,\ yy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164" fontId="1" fillId="0" borderId="2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3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3" fontId="0" fillId="0" borderId="3" xfId="0" applyNumberFormat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16" xfId="0" applyBorder="1" applyAlignment="1">
      <alignment horizontal="right"/>
    </xf>
    <xf numFmtId="0" fontId="0" fillId="0" borderId="17" xfId="0" applyBorder="1" applyAlignment="1">
      <alignment horizontal="right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2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2" fillId="2" borderId="11" xfId="0" applyFont="1" applyFill="1" applyBorder="1" applyAlignment="1" applyProtection="1">
      <alignment horizontal="left" vertical="center" wrapText="1"/>
      <protection locked="0"/>
    </xf>
    <xf numFmtId="0" fontId="2" fillId="2" borderId="12" xfId="0" applyFont="1" applyFill="1" applyBorder="1" applyAlignment="1" applyProtection="1">
      <alignment horizontal="left"/>
      <protection locked="0"/>
    </xf>
    <xf numFmtId="0" fontId="2" fillId="2" borderId="13" xfId="0" applyFont="1" applyFill="1" applyBorder="1" applyAlignment="1" applyProtection="1">
      <alignment horizontal="left"/>
      <protection locked="0"/>
    </xf>
    <xf numFmtId="0" fontId="2" fillId="2" borderId="14" xfId="0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nhoque/Desktop/cbest-2016/PEP_2016_GCTPEPANNR.US24PR%20Metr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able03-coest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CT-PEPANNRES-Geography-United "/>
    </sheetNames>
    <sheetDataSet>
      <sheetData sheetId="0">
        <row r="16">
          <cell r="D16" t="str">
            <v>251,933</v>
          </cell>
          <cell r="I16" t="str">
            <v>256,008</v>
          </cell>
          <cell r="J16" t="str">
            <v>257,784</v>
          </cell>
          <cell r="K16" t="str">
            <v>258,952</v>
          </cell>
          <cell r="L16" t="str">
            <v>260,858</v>
          </cell>
          <cell r="M16" t="str">
            <v>261,613</v>
          </cell>
          <cell r="N16" t="str">
            <v>263,342</v>
          </cell>
        </row>
        <row r="28">
          <cell r="D28" t="str">
            <v>1,716,289</v>
          </cell>
          <cell r="I28" t="str">
            <v>1,780,819</v>
          </cell>
          <cell r="J28" t="str">
            <v>1,834,319</v>
          </cell>
          <cell r="K28" t="str">
            <v>1,882,856</v>
          </cell>
          <cell r="L28" t="str">
            <v>1,941,389</v>
          </cell>
          <cell r="M28" t="str">
            <v>1,998,104</v>
          </cell>
          <cell r="N28" t="str">
            <v>2,056,405</v>
          </cell>
        </row>
        <row r="36">
          <cell r="D36" t="str">
            <v>403,190</v>
          </cell>
          <cell r="I36" t="str">
            <v>405,226</v>
          </cell>
          <cell r="J36" t="str">
            <v>403,668</v>
          </cell>
          <cell r="K36" t="str">
            <v>405,225</v>
          </cell>
          <cell r="L36" t="str">
            <v>405,407</v>
          </cell>
          <cell r="M36" t="str">
            <v>408,261</v>
          </cell>
          <cell r="N36" t="str">
            <v>409,968</v>
          </cell>
        </row>
        <row r="54">
          <cell r="D54" t="str">
            <v>406,220</v>
          </cell>
          <cell r="I54" t="str">
            <v>412,937</v>
          </cell>
          <cell r="J54" t="str">
            <v>415,445</v>
          </cell>
          <cell r="K54" t="str">
            <v>417,260</v>
          </cell>
          <cell r="L54" t="str">
            <v>419,191</v>
          </cell>
          <cell r="M54" t="str">
            <v>419,893</v>
          </cell>
          <cell r="N54" t="str">
            <v>422,135</v>
          </cell>
        </row>
        <row r="82">
          <cell r="D82" t="str">
            <v>228,660</v>
          </cell>
          <cell r="I82" t="str">
            <v>231,386</v>
          </cell>
          <cell r="J82" t="str">
            <v>234,025</v>
          </cell>
          <cell r="K82" t="str">
            <v>237,722</v>
          </cell>
          <cell r="L82" t="str">
            <v>242,530</v>
          </cell>
          <cell r="M82" t="str">
            <v>250,040</v>
          </cell>
          <cell r="N82" t="str">
            <v>254,928</v>
          </cell>
        </row>
        <row r="89">
          <cell r="D89" t="str">
            <v>428,185</v>
          </cell>
          <cell r="I89" t="str">
            <v>431,010</v>
          </cell>
          <cell r="J89" t="str">
            <v>436,817</v>
          </cell>
          <cell r="K89" t="str">
            <v>443,126</v>
          </cell>
          <cell r="L89" t="str">
            <v>448,106</v>
          </cell>
          <cell r="M89" t="str">
            <v>452,735</v>
          </cell>
          <cell r="N89" t="str">
            <v>454,726</v>
          </cell>
        </row>
        <row r="93">
          <cell r="D93" t="str">
            <v>6,426,214</v>
          </cell>
          <cell r="I93" t="str">
            <v>6,571,576</v>
          </cell>
          <cell r="J93" t="str">
            <v>6,704,080</v>
          </cell>
          <cell r="K93" t="str">
            <v>6,813,055</v>
          </cell>
          <cell r="L93" t="str">
            <v>6,945,274</v>
          </cell>
          <cell r="M93" t="str">
            <v>7,089,888</v>
          </cell>
          <cell r="N93" t="str">
            <v>7,233,323</v>
          </cell>
        </row>
        <row r="116">
          <cell r="D116" t="str">
            <v>804,123</v>
          </cell>
          <cell r="I116" t="str">
            <v>822,888</v>
          </cell>
          <cell r="J116" t="str">
            <v>834,204</v>
          </cell>
          <cell r="K116" t="str">
            <v>834,549</v>
          </cell>
          <cell r="L116" t="str">
            <v>837,433</v>
          </cell>
          <cell r="M116" t="str">
            <v>837,208</v>
          </cell>
          <cell r="N116" t="str">
            <v>841,971</v>
          </cell>
        </row>
        <row r="166">
          <cell r="D166" t="str">
            <v>5,920,416</v>
          </cell>
          <cell r="I166" t="str">
            <v>6,057,412</v>
          </cell>
          <cell r="J166" t="str">
            <v>6,180,817</v>
          </cell>
          <cell r="K166" t="str">
            <v>6,324,167</v>
          </cell>
          <cell r="L166" t="str">
            <v>6,488,046</v>
          </cell>
          <cell r="M166" t="str">
            <v>6,647,465</v>
          </cell>
          <cell r="N166" t="str">
            <v>6,772,470</v>
          </cell>
        </row>
        <row r="189">
          <cell r="D189" t="str">
            <v>405,300</v>
          </cell>
          <cell r="I189" t="str">
            <v>412,654</v>
          </cell>
          <cell r="J189" t="str">
            <v>420,059</v>
          </cell>
          <cell r="K189" t="str">
            <v>422,933</v>
          </cell>
          <cell r="L189" t="str">
            <v>424,994</v>
          </cell>
          <cell r="M189" t="str">
            <v>430,788</v>
          </cell>
          <cell r="N189" t="str">
            <v>435,857</v>
          </cell>
        </row>
        <row r="202">
          <cell r="D202" t="str">
            <v>250,304</v>
          </cell>
          <cell r="I202" t="str">
            <v>255,486</v>
          </cell>
          <cell r="J202" t="str">
            <v>259,738</v>
          </cell>
          <cell r="K202" t="str">
            <v>263,564</v>
          </cell>
          <cell r="L202" t="str">
            <v>266,605</v>
          </cell>
          <cell r="M202" t="str">
            <v>268,929</v>
          </cell>
          <cell r="N202" t="str">
            <v>271,193</v>
          </cell>
        </row>
        <row r="215">
          <cell r="D215" t="str">
            <v>214,369</v>
          </cell>
          <cell r="I215" t="str">
            <v>215,893</v>
          </cell>
          <cell r="J215" t="str">
            <v>216,578</v>
          </cell>
          <cell r="K215" t="str">
            <v>216,189</v>
          </cell>
          <cell r="L215" t="str">
            <v>216,420</v>
          </cell>
          <cell r="M215" t="str">
            <v>217,242</v>
          </cell>
          <cell r="N215" t="str">
            <v>217,446</v>
          </cell>
        </row>
        <row r="219">
          <cell r="D219" t="str">
            <v>290,805</v>
          </cell>
          <cell r="I219" t="str">
            <v>295,440</v>
          </cell>
          <cell r="J219" t="str">
            <v>298,111</v>
          </cell>
          <cell r="K219" t="str">
            <v>301,644</v>
          </cell>
          <cell r="L219" t="str">
            <v>306,677</v>
          </cell>
          <cell r="M219" t="str">
            <v>310,688</v>
          </cell>
          <cell r="N219" t="str">
            <v>314,840</v>
          </cell>
        </row>
        <row r="228">
          <cell r="D228" t="str">
            <v>774,769</v>
          </cell>
          <cell r="I228" t="str">
            <v>794,682</v>
          </cell>
          <cell r="J228" t="str">
            <v>806,388</v>
          </cell>
          <cell r="K228" t="str">
            <v>817,039</v>
          </cell>
          <cell r="L228" t="str">
            <v>829,088</v>
          </cell>
          <cell r="M228" t="str">
            <v>839,314</v>
          </cell>
          <cell r="N228" t="str">
            <v>849,843</v>
          </cell>
        </row>
        <row r="235">
          <cell r="D235" t="str">
            <v>141,671</v>
          </cell>
          <cell r="I235" t="str">
            <v>144,973</v>
          </cell>
          <cell r="J235" t="str">
            <v>152,143</v>
          </cell>
          <cell r="K235" t="str">
            <v>157,350</v>
          </cell>
          <cell r="L235" t="str">
            <v>161,564</v>
          </cell>
          <cell r="M235" t="str">
            <v>166,995</v>
          </cell>
          <cell r="N235" t="str">
            <v>168,288</v>
          </cell>
        </row>
        <row r="262">
          <cell r="D262" t="str">
            <v>137,130</v>
          </cell>
          <cell r="I262" t="str">
            <v>139,689</v>
          </cell>
          <cell r="J262" t="str">
            <v>144,513</v>
          </cell>
          <cell r="K262" t="str">
            <v>149,651</v>
          </cell>
          <cell r="L262" t="str">
            <v>154,570</v>
          </cell>
          <cell r="M262" t="str">
            <v>159,689</v>
          </cell>
          <cell r="N262" t="str">
            <v>157,462</v>
          </cell>
        </row>
        <row r="314">
          <cell r="D314" t="str">
            <v>111,823</v>
          </cell>
          <cell r="I314" t="str">
            <v>113,381</v>
          </cell>
          <cell r="J314" t="str">
            <v>114,993</v>
          </cell>
          <cell r="K314" t="str">
            <v>116,466</v>
          </cell>
          <cell r="L314" t="str">
            <v>118,273</v>
          </cell>
          <cell r="M314" t="str">
            <v>119,488</v>
          </cell>
          <cell r="N314" t="str">
            <v>119,943</v>
          </cell>
        </row>
        <row r="315">
          <cell r="D315" t="str">
            <v>2,142,508</v>
          </cell>
          <cell r="I315" t="str">
            <v>2,194,063</v>
          </cell>
          <cell r="J315" t="str">
            <v>2,237,381</v>
          </cell>
          <cell r="K315" t="str">
            <v>2,281,831</v>
          </cell>
          <cell r="L315" t="str">
            <v>2,331,197</v>
          </cell>
          <cell r="M315" t="str">
            <v>2,381,703</v>
          </cell>
          <cell r="N315" t="str">
            <v>2,429,609</v>
          </cell>
        </row>
        <row r="330">
          <cell r="D330" t="str">
            <v>120,877</v>
          </cell>
          <cell r="I330" t="str">
            <v>121,274</v>
          </cell>
          <cell r="J330" t="str">
            <v>121,636</v>
          </cell>
          <cell r="K330" t="str">
            <v>122,249</v>
          </cell>
          <cell r="L330" t="str">
            <v>123,500</v>
          </cell>
          <cell r="M330" t="str">
            <v>125,537</v>
          </cell>
          <cell r="N330" t="str">
            <v>128,235</v>
          </cell>
        </row>
        <row r="358">
          <cell r="D358" t="str">
            <v>209,714</v>
          </cell>
          <cell r="I358" t="str">
            <v>212,691</v>
          </cell>
          <cell r="J358" t="str">
            <v>214,774</v>
          </cell>
          <cell r="K358" t="str">
            <v>216,515</v>
          </cell>
          <cell r="L358" t="str">
            <v>219,669</v>
          </cell>
          <cell r="M358" t="str">
            <v>222,478</v>
          </cell>
          <cell r="N358" t="str">
            <v>225,290</v>
          </cell>
        </row>
        <row r="363">
          <cell r="D363" t="str">
            <v>94,003</v>
          </cell>
          <cell r="I363" t="str">
            <v>94,671</v>
          </cell>
          <cell r="J363" t="str">
            <v>96,405</v>
          </cell>
          <cell r="K363" t="str">
            <v>97,521</v>
          </cell>
          <cell r="L363" t="str">
            <v>98,584</v>
          </cell>
          <cell r="M363" t="str">
            <v>99,763</v>
          </cell>
          <cell r="N363" t="str">
            <v>99,984</v>
          </cell>
        </row>
        <row r="367">
          <cell r="D367" t="str">
            <v>252,772</v>
          </cell>
          <cell r="I367" t="str">
            <v>255,615</v>
          </cell>
          <cell r="J367" t="str">
            <v>256,939</v>
          </cell>
          <cell r="K367" t="str">
            <v>258,633</v>
          </cell>
          <cell r="L367" t="str">
            <v>260,155</v>
          </cell>
          <cell r="M367" t="str">
            <v>262,361</v>
          </cell>
          <cell r="N367" t="str">
            <v>265,207</v>
          </cell>
        </row>
        <row r="378">
          <cell r="D378" t="str">
            <v>151,306</v>
          </cell>
          <cell r="I378" t="str">
            <v>150,369</v>
          </cell>
          <cell r="J378" t="str">
            <v>151,102</v>
          </cell>
          <cell r="K378" t="str">
            <v>151,710</v>
          </cell>
          <cell r="L378" t="str">
            <v>152,222</v>
          </cell>
          <cell r="M378" t="str">
            <v>150,557</v>
          </cell>
          <cell r="N378" t="str">
            <v>150,734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3">
          <cell r="B23">
            <v>92565</v>
          </cell>
          <cell r="C23">
            <v>92890</v>
          </cell>
          <cell r="D23">
            <v>93136</v>
          </cell>
          <cell r="E23">
            <v>93457</v>
          </cell>
          <cell r="F23">
            <v>93458</v>
          </cell>
          <cell r="G23">
            <v>93503</v>
          </cell>
          <cell r="H23">
            <v>93860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workbookViewId="0">
      <selection activeCell="A30" sqref="A30:H30"/>
    </sheetView>
  </sheetViews>
  <sheetFormatPr defaultRowHeight="15" x14ac:dyDescent="0.25"/>
  <cols>
    <col min="1" max="1" width="36" bestFit="1" customWidth="1"/>
    <col min="2" max="2" width="11.7109375" bestFit="1" customWidth="1"/>
    <col min="8" max="8" width="9.140625" bestFit="1" customWidth="1"/>
  </cols>
  <sheetData>
    <row r="1" spans="1:8" ht="26.25" customHeight="1" thickBot="1" x14ac:dyDescent="0.3">
      <c r="A1" s="13" t="s">
        <v>28</v>
      </c>
      <c r="B1" s="14"/>
      <c r="C1" s="14"/>
      <c r="D1" s="14"/>
      <c r="E1" s="14"/>
      <c r="F1" s="14"/>
      <c r="G1" s="14"/>
      <c r="H1" s="15"/>
    </row>
    <row r="2" spans="1:8" s="1" customFormat="1" x14ac:dyDescent="0.25">
      <c r="A2" s="16" t="s">
        <v>27</v>
      </c>
      <c r="B2" s="2">
        <v>40269</v>
      </c>
      <c r="C2" s="18" t="s">
        <v>1</v>
      </c>
      <c r="D2" s="18"/>
      <c r="E2" s="18"/>
      <c r="F2" s="18"/>
      <c r="G2" s="18"/>
      <c r="H2" s="19"/>
    </row>
    <row r="3" spans="1:8" x14ac:dyDescent="0.25">
      <c r="A3" s="17"/>
      <c r="B3" s="3" t="s">
        <v>2</v>
      </c>
      <c r="C3" s="3">
        <v>2011</v>
      </c>
      <c r="D3" s="3">
        <v>2012</v>
      </c>
      <c r="E3" s="3">
        <v>2013</v>
      </c>
      <c r="F3" s="3">
        <v>2014</v>
      </c>
      <c r="G3" s="3">
        <v>2015</v>
      </c>
      <c r="H3" s="4">
        <v>2016</v>
      </c>
    </row>
    <row r="4" spans="1:8" x14ac:dyDescent="0.25">
      <c r="A4" s="6" t="s">
        <v>3</v>
      </c>
      <c r="B4" s="7">
        <v>165252</v>
      </c>
      <c r="C4" s="7">
        <v>166651</v>
      </c>
      <c r="D4" s="7">
        <v>167540</v>
      </c>
      <c r="E4" s="7">
        <v>167609</v>
      </c>
      <c r="F4" s="7">
        <v>168465</v>
      </c>
      <c r="G4" s="7">
        <v>169893</v>
      </c>
      <c r="H4" s="9">
        <v>170364</v>
      </c>
    </row>
    <row r="5" spans="1:8" x14ac:dyDescent="0.25">
      <c r="A5" s="6" t="s">
        <v>4</v>
      </c>
      <c r="B5" s="8" t="str">
        <f>'[1]GCT-PEPANNRES-Geography-United '!D16</f>
        <v>251,933</v>
      </c>
      <c r="C5" s="8" t="str">
        <f>'[1]GCT-PEPANNRES-Geography-United '!I16</f>
        <v>256,008</v>
      </c>
      <c r="D5" s="8" t="str">
        <f>'[1]GCT-PEPANNRES-Geography-United '!J16</f>
        <v>257,784</v>
      </c>
      <c r="E5" s="8" t="str">
        <f>'[1]GCT-PEPANNRES-Geography-United '!K16</f>
        <v>258,952</v>
      </c>
      <c r="F5" s="8" t="str">
        <f>'[1]GCT-PEPANNRES-Geography-United '!L16</f>
        <v>260,858</v>
      </c>
      <c r="G5" s="8" t="str">
        <f>'[1]GCT-PEPANNRES-Geography-United '!M16</f>
        <v>261,613</v>
      </c>
      <c r="H5" s="10" t="str">
        <f>'[1]GCT-PEPANNRES-Geography-United '!N16</f>
        <v>263,342</v>
      </c>
    </row>
    <row r="6" spans="1:8" x14ac:dyDescent="0.25">
      <c r="A6" s="6" t="s">
        <v>5</v>
      </c>
      <c r="B6" s="8" t="str">
        <f>'[1]GCT-PEPANNRES-Geography-United '!D28</f>
        <v>1,716,289</v>
      </c>
      <c r="C6" s="8" t="str">
        <f>'[1]GCT-PEPANNRES-Geography-United '!I28</f>
        <v>1,780,819</v>
      </c>
      <c r="D6" s="8" t="str">
        <f>'[1]GCT-PEPANNRES-Geography-United '!J28</f>
        <v>1,834,319</v>
      </c>
      <c r="E6" s="8" t="str">
        <f>'[1]GCT-PEPANNRES-Geography-United '!K28</f>
        <v>1,882,856</v>
      </c>
      <c r="F6" s="8" t="str">
        <f>'[1]GCT-PEPANNRES-Geography-United '!L28</f>
        <v>1,941,389</v>
      </c>
      <c r="G6" s="8" t="str">
        <f>'[1]GCT-PEPANNRES-Geography-United '!M28</f>
        <v>1,998,104</v>
      </c>
      <c r="H6" s="10" t="str">
        <f>'[1]GCT-PEPANNRES-Geography-United '!N28</f>
        <v>2,056,405</v>
      </c>
    </row>
    <row r="7" spans="1:8" x14ac:dyDescent="0.25">
      <c r="A7" s="6" t="s">
        <v>6</v>
      </c>
      <c r="B7" s="8" t="str">
        <f>'[1]GCT-PEPANNRES-Geography-United '!D36</f>
        <v>403,190</v>
      </c>
      <c r="C7" s="8" t="str">
        <f>'[1]GCT-PEPANNRES-Geography-United '!I36</f>
        <v>405,226</v>
      </c>
      <c r="D7" s="8" t="str">
        <f>'[1]GCT-PEPANNRES-Geography-United '!J36</f>
        <v>403,668</v>
      </c>
      <c r="E7" s="8" t="str">
        <f>'[1]GCT-PEPANNRES-Geography-United '!K36</f>
        <v>405,225</v>
      </c>
      <c r="F7" s="8" t="str">
        <f>'[1]GCT-PEPANNRES-Geography-United '!L36</f>
        <v>405,407</v>
      </c>
      <c r="G7" s="8" t="str">
        <f>'[1]GCT-PEPANNRES-Geography-United '!M36</f>
        <v>408,261</v>
      </c>
      <c r="H7" s="10" t="str">
        <f>'[1]GCT-PEPANNRES-Geography-United '!N36</f>
        <v>409,968</v>
      </c>
    </row>
    <row r="8" spans="1:8" x14ac:dyDescent="0.25">
      <c r="A8" s="6" t="s">
        <v>7</v>
      </c>
      <c r="B8" s="8" t="str">
        <f>'[1]GCT-PEPANNRES-Geography-United '!D54</f>
        <v>406,220</v>
      </c>
      <c r="C8" s="8" t="str">
        <f>'[1]GCT-PEPANNRES-Geography-United '!I54</f>
        <v>412,937</v>
      </c>
      <c r="D8" s="8" t="str">
        <f>'[1]GCT-PEPANNRES-Geography-United '!J54</f>
        <v>415,445</v>
      </c>
      <c r="E8" s="8" t="str">
        <f>'[1]GCT-PEPANNRES-Geography-United '!K54</f>
        <v>417,260</v>
      </c>
      <c r="F8" s="8" t="str">
        <f>'[1]GCT-PEPANNRES-Geography-United '!L54</f>
        <v>419,191</v>
      </c>
      <c r="G8" s="8" t="str">
        <f>'[1]GCT-PEPANNRES-Geography-United '!M54</f>
        <v>419,893</v>
      </c>
      <c r="H8" s="10" t="str">
        <f>'[1]GCT-PEPANNRES-Geography-United '!N54</f>
        <v>422,135</v>
      </c>
    </row>
    <row r="9" spans="1:8" ht="15" customHeight="1" x14ac:dyDescent="0.25">
      <c r="A9" s="6" t="s">
        <v>8</v>
      </c>
      <c r="B9" s="8" t="str">
        <f>'[1]GCT-PEPANNRES-Geography-United '!D82</f>
        <v>228,660</v>
      </c>
      <c r="C9" s="8" t="str">
        <f>'[1]GCT-PEPANNRES-Geography-United '!I82</f>
        <v>231,386</v>
      </c>
      <c r="D9" s="8" t="str">
        <f>'[1]GCT-PEPANNRES-Geography-United '!J82</f>
        <v>234,025</v>
      </c>
      <c r="E9" s="8" t="str">
        <f>'[1]GCT-PEPANNRES-Geography-United '!K82</f>
        <v>237,722</v>
      </c>
      <c r="F9" s="8" t="str">
        <f>'[1]GCT-PEPANNRES-Geography-United '!L82</f>
        <v>242,530</v>
      </c>
      <c r="G9" s="8" t="str">
        <f>'[1]GCT-PEPANNRES-Geography-United '!M82</f>
        <v>250,040</v>
      </c>
      <c r="H9" s="10" t="str">
        <f>'[1]GCT-PEPANNRES-Geography-United '!N82</f>
        <v>254,928</v>
      </c>
    </row>
    <row r="10" spans="1:8" x14ac:dyDescent="0.25">
      <c r="A10" s="6" t="s">
        <v>9</v>
      </c>
      <c r="B10" s="8" t="str">
        <f>'[1]GCT-PEPANNRES-Geography-United '!D89</f>
        <v>428,185</v>
      </c>
      <c r="C10" s="8" t="str">
        <f>'[1]GCT-PEPANNRES-Geography-United '!I89</f>
        <v>431,010</v>
      </c>
      <c r="D10" s="8" t="str">
        <f>'[1]GCT-PEPANNRES-Geography-United '!J89</f>
        <v>436,817</v>
      </c>
      <c r="E10" s="8" t="str">
        <f>'[1]GCT-PEPANNRES-Geography-United '!K89</f>
        <v>443,126</v>
      </c>
      <c r="F10" s="8" t="str">
        <f>'[1]GCT-PEPANNRES-Geography-United '!L89</f>
        <v>448,106</v>
      </c>
      <c r="G10" s="8" t="str">
        <f>'[1]GCT-PEPANNRES-Geography-United '!M89</f>
        <v>452,735</v>
      </c>
      <c r="H10" s="10" t="str">
        <f>'[1]GCT-PEPANNRES-Geography-United '!N89</f>
        <v>454,726</v>
      </c>
    </row>
    <row r="11" spans="1:8" x14ac:dyDescent="0.25">
      <c r="A11" s="6" t="s">
        <v>10</v>
      </c>
      <c r="B11" s="8" t="str">
        <f>'[1]GCT-PEPANNRES-Geography-United '!D93</f>
        <v>6,426,214</v>
      </c>
      <c r="C11" s="8" t="str">
        <f>'[1]GCT-PEPANNRES-Geography-United '!I93</f>
        <v>6,571,576</v>
      </c>
      <c r="D11" s="8" t="str">
        <f>'[1]GCT-PEPANNRES-Geography-United '!J93</f>
        <v>6,704,080</v>
      </c>
      <c r="E11" s="8" t="str">
        <f>'[1]GCT-PEPANNRES-Geography-United '!K93</f>
        <v>6,813,055</v>
      </c>
      <c r="F11" s="8" t="str">
        <f>'[1]GCT-PEPANNRES-Geography-United '!L93</f>
        <v>6,945,274</v>
      </c>
      <c r="G11" s="8" t="str">
        <f>'[1]GCT-PEPANNRES-Geography-United '!M93</f>
        <v>7,089,888</v>
      </c>
      <c r="H11" s="10" t="str">
        <f>'[1]GCT-PEPANNRES-Geography-United '!N93</f>
        <v>7,233,323</v>
      </c>
    </row>
    <row r="12" spans="1:8" x14ac:dyDescent="0.25">
      <c r="A12" s="6" t="s">
        <v>11</v>
      </c>
      <c r="B12" s="8" t="str">
        <f>'[1]GCT-PEPANNRES-Geography-United '!D116</f>
        <v>804,123</v>
      </c>
      <c r="C12" s="8" t="str">
        <f>'[1]GCT-PEPANNRES-Geography-United '!I116</f>
        <v>822,888</v>
      </c>
      <c r="D12" s="8" t="str">
        <f>'[1]GCT-PEPANNRES-Geography-United '!J116</f>
        <v>834,204</v>
      </c>
      <c r="E12" s="8" t="str">
        <f>'[1]GCT-PEPANNRES-Geography-United '!K116</f>
        <v>834,549</v>
      </c>
      <c r="F12" s="8" t="str">
        <f>'[1]GCT-PEPANNRES-Geography-United '!L116</f>
        <v>837,433</v>
      </c>
      <c r="G12" s="8" t="str">
        <f>'[1]GCT-PEPANNRES-Geography-United '!M116</f>
        <v>837,208</v>
      </c>
      <c r="H12" s="10" t="str">
        <f>'[1]GCT-PEPANNRES-Geography-United '!N116</f>
        <v>841,971</v>
      </c>
    </row>
    <row r="13" spans="1:8" x14ac:dyDescent="0.25">
      <c r="A13" s="6" t="s">
        <v>12</v>
      </c>
      <c r="B13" s="8" t="str">
        <f>'[1]GCT-PEPANNRES-Geography-United '!D166</f>
        <v>5,920,416</v>
      </c>
      <c r="C13" s="8" t="str">
        <f>'[1]GCT-PEPANNRES-Geography-United '!I166</f>
        <v>6,057,412</v>
      </c>
      <c r="D13" s="8" t="str">
        <f>'[1]GCT-PEPANNRES-Geography-United '!J166</f>
        <v>6,180,817</v>
      </c>
      <c r="E13" s="8" t="str">
        <f>'[1]GCT-PEPANNRES-Geography-United '!K166</f>
        <v>6,324,167</v>
      </c>
      <c r="F13" s="8" t="str">
        <f>'[1]GCT-PEPANNRES-Geography-United '!L166</f>
        <v>6,488,046</v>
      </c>
      <c r="G13" s="8" t="str">
        <f>'[1]GCT-PEPANNRES-Geography-United '!M166</f>
        <v>6,647,465</v>
      </c>
      <c r="H13" s="10" t="str">
        <f>'[1]GCT-PEPANNRES-Geography-United '!N166</f>
        <v>6,772,470</v>
      </c>
    </row>
    <row r="14" spans="1:8" x14ac:dyDescent="0.25">
      <c r="A14" s="6" t="s">
        <v>13</v>
      </c>
      <c r="B14" s="8" t="str">
        <f>'[1]GCT-PEPANNRES-Geography-United '!D189</f>
        <v>405,300</v>
      </c>
      <c r="C14" s="8" t="str">
        <f>'[1]GCT-PEPANNRES-Geography-United '!I189</f>
        <v>412,654</v>
      </c>
      <c r="D14" s="8" t="str">
        <f>'[1]GCT-PEPANNRES-Geography-United '!J189</f>
        <v>420,059</v>
      </c>
      <c r="E14" s="8" t="str">
        <f>'[1]GCT-PEPANNRES-Geography-United '!K189</f>
        <v>422,933</v>
      </c>
      <c r="F14" s="8" t="str">
        <f>'[1]GCT-PEPANNRES-Geography-United '!L189</f>
        <v>424,994</v>
      </c>
      <c r="G14" s="8" t="str">
        <f>'[1]GCT-PEPANNRES-Geography-United '!M189</f>
        <v>430,788</v>
      </c>
      <c r="H14" s="10" t="str">
        <f>'[1]GCT-PEPANNRES-Geography-United '!N189</f>
        <v>435,857</v>
      </c>
    </row>
    <row r="15" spans="1:8" x14ac:dyDescent="0.25">
      <c r="A15" s="6" t="s">
        <v>14</v>
      </c>
      <c r="B15" s="8" t="str">
        <f>'[1]GCT-PEPANNRES-Geography-United '!D202</f>
        <v>250,304</v>
      </c>
      <c r="C15" s="8" t="str">
        <f>'[1]GCT-PEPANNRES-Geography-United '!I202</f>
        <v>255,486</v>
      </c>
      <c r="D15" s="8" t="str">
        <f>'[1]GCT-PEPANNRES-Geography-United '!J202</f>
        <v>259,738</v>
      </c>
      <c r="E15" s="8" t="str">
        <f>'[1]GCT-PEPANNRES-Geography-United '!K202</f>
        <v>263,564</v>
      </c>
      <c r="F15" s="8" t="str">
        <f>'[1]GCT-PEPANNRES-Geography-United '!L202</f>
        <v>266,605</v>
      </c>
      <c r="G15" s="8" t="str">
        <f>'[1]GCT-PEPANNRES-Geography-United '!M202</f>
        <v>268,929</v>
      </c>
      <c r="H15" s="10" t="str">
        <f>'[1]GCT-PEPANNRES-Geography-United '!N202</f>
        <v>271,193</v>
      </c>
    </row>
    <row r="16" spans="1:8" x14ac:dyDescent="0.25">
      <c r="A16" s="6" t="s">
        <v>15</v>
      </c>
      <c r="B16" s="8" t="str">
        <f>'[1]GCT-PEPANNRES-Geography-United '!D215</f>
        <v>214,369</v>
      </c>
      <c r="C16" s="8" t="str">
        <f>'[1]GCT-PEPANNRES-Geography-United '!I215</f>
        <v>215,893</v>
      </c>
      <c r="D16" s="8" t="str">
        <f>'[1]GCT-PEPANNRES-Geography-United '!J215</f>
        <v>216,578</v>
      </c>
      <c r="E16" s="8" t="str">
        <f>'[1]GCT-PEPANNRES-Geography-United '!K215</f>
        <v>216,189</v>
      </c>
      <c r="F16" s="8" t="str">
        <f>'[1]GCT-PEPANNRES-Geography-United '!L215</f>
        <v>216,420</v>
      </c>
      <c r="G16" s="8" t="str">
        <f>'[1]GCT-PEPANNRES-Geography-United '!M215</f>
        <v>217,242</v>
      </c>
      <c r="H16" s="10" t="str">
        <f>'[1]GCT-PEPANNRES-Geography-United '!N215</f>
        <v>217,446</v>
      </c>
    </row>
    <row r="17" spans="1:8" x14ac:dyDescent="0.25">
      <c r="A17" s="6" t="s">
        <v>16</v>
      </c>
      <c r="B17" s="8" t="str">
        <f>'[1]GCT-PEPANNRES-Geography-United '!D219</f>
        <v>290,805</v>
      </c>
      <c r="C17" s="8" t="str">
        <f>'[1]GCT-PEPANNRES-Geography-United '!I219</f>
        <v>295,440</v>
      </c>
      <c r="D17" s="8" t="str">
        <f>'[1]GCT-PEPANNRES-Geography-United '!J219</f>
        <v>298,111</v>
      </c>
      <c r="E17" s="8" t="str">
        <f>'[1]GCT-PEPANNRES-Geography-United '!K219</f>
        <v>301,644</v>
      </c>
      <c r="F17" s="8" t="str">
        <f>'[1]GCT-PEPANNRES-Geography-United '!L219</f>
        <v>306,677</v>
      </c>
      <c r="G17" s="8" t="str">
        <f>'[1]GCT-PEPANNRES-Geography-United '!M219</f>
        <v>310,688</v>
      </c>
      <c r="H17" s="10" t="str">
        <f>'[1]GCT-PEPANNRES-Geography-United '!N219</f>
        <v>314,840</v>
      </c>
    </row>
    <row r="18" spans="1:8" x14ac:dyDescent="0.25">
      <c r="A18" s="6" t="s">
        <v>17</v>
      </c>
      <c r="B18" s="8" t="str">
        <f>'[1]GCT-PEPANNRES-Geography-United '!D228</f>
        <v>774,769</v>
      </c>
      <c r="C18" s="8" t="str">
        <f>'[1]GCT-PEPANNRES-Geography-United '!I228</f>
        <v>794,682</v>
      </c>
      <c r="D18" s="8" t="str">
        <f>'[1]GCT-PEPANNRES-Geography-United '!J228</f>
        <v>806,388</v>
      </c>
      <c r="E18" s="8" t="str">
        <f>'[1]GCT-PEPANNRES-Geography-United '!K228</f>
        <v>817,039</v>
      </c>
      <c r="F18" s="8" t="str">
        <f>'[1]GCT-PEPANNRES-Geography-United '!L228</f>
        <v>829,088</v>
      </c>
      <c r="G18" s="8" t="str">
        <f>'[1]GCT-PEPANNRES-Geography-United '!M228</f>
        <v>839,314</v>
      </c>
      <c r="H18" s="10" t="str">
        <f>'[1]GCT-PEPANNRES-Geography-United '!N228</f>
        <v>849,843</v>
      </c>
    </row>
    <row r="19" spans="1:8" x14ac:dyDescent="0.25">
      <c r="A19" s="6" t="s">
        <v>18</v>
      </c>
      <c r="B19" s="8" t="str">
        <f>'[1]GCT-PEPANNRES-Geography-United '!D235</f>
        <v>141,671</v>
      </c>
      <c r="C19" s="8" t="str">
        <f>'[1]GCT-PEPANNRES-Geography-United '!I235</f>
        <v>144,973</v>
      </c>
      <c r="D19" s="8" t="str">
        <f>'[1]GCT-PEPANNRES-Geography-United '!J235</f>
        <v>152,143</v>
      </c>
      <c r="E19" s="8" t="str">
        <f>'[1]GCT-PEPANNRES-Geography-United '!K235</f>
        <v>157,350</v>
      </c>
      <c r="F19" s="8" t="str">
        <f>'[1]GCT-PEPANNRES-Geography-United '!L235</f>
        <v>161,564</v>
      </c>
      <c r="G19" s="8" t="str">
        <f>'[1]GCT-PEPANNRES-Geography-United '!M235</f>
        <v>166,995</v>
      </c>
      <c r="H19" s="10" t="str">
        <f>'[1]GCT-PEPANNRES-Geography-United '!N235</f>
        <v>168,288</v>
      </c>
    </row>
    <row r="20" spans="1:8" x14ac:dyDescent="0.25">
      <c r="A20" s="6" t="s">
        <v>19</v>
      </c>
      <c r="B20" s="8" t="str">
        <f>'[1]GCT-PEPANNRES-Geography-United '!D262</f>
        <v>137,130</v>
      </c>
      <c r="C20" s="8" t="str">
        <f>'[1]GCT-PEPANNRES-Geography-United '!I262</f>
        <v>139,689</v>
      </c>
      <c r="D20" s="8" t="str">
        <f>'[1]GCT-PEPANNRES-Geography-United '!J262</f>
        <v>144,513</v>
      </c>
      <c r="E20" s="8" t="str">
        <f>'[1]GCT-PEPANNRES-Geography-United '!K262</f>
        <v>149,651</v>
      </c>
      <c r="F20" s="8" t="str">
        <f>'[1]GCT-PEPANNRES-Geography-United '!L262</f>
        <v>154,570</v>
      </c>
      <c r="G20" s="8" t="str">
        <f>'[1]GCT-PEPANNRES-Geography-United '!M262</f>
        <v>159,689</v>
      </c>
      <c r="H20" s="10" t="str">
        <f>'[1]GCT-PEPANNRES-Geography-United '!N262</f>
        <v>157,462</v>
      </c>
    </row>
    <row r="21" spans="1:8" x14ac:dyDescent="0.25">
      <c r="A21" s="6" t="s">
        <v>20</v>
      </c>
      <c r="B21" s="8" t="str">
        <f>'[1]GCT-PEPANNRES-Geography-United '!D314</f>
        <v>111,823</v>
      </c>
      <c r="C21" s="8" t="str">
        <f>'[1]GCT-PEPANNRES-Geography-United '!I314</f>
        <v>113,381</v>
      </c>
      <c r="D21" s="8" t="str">
        <f>'[1]GCT-PEPANNRES-Geography-United '!J314</f>
        <v>114,993</v>
      </c>
      <c r="E21" s="8" t="str">
        <f>'[1]GCT-PEPANNRES-Geography-United '!K314</f>
        <v>116,466</v>
      </c>
      <c r="F21" s="8" t="str">
        <f>'[1]GCT-PEPANNRES-Geography-United '!L314</f>
        <v>118,273</v>
      </c>
      <c r="G21" s="8" t="str">
        <f>'[1]GCT-PEPANNRES-Geography-United '!M314</f>
        <v>119,488</v>
      </c>
      <c r="H21" s="10" t="str">
        <f>'[1]GCT-PEPANNRES-Geography-United '!N314</f>
        <v>119,943</v>
      </c>
    </row>
    <row r="22" spans="1:8" x14ac:dyDescent="0.25">
      <c r="A22" s="6" t="s">
        <v>21</v>
      </c>
      <c r="B22" s="8" t="str">
        <f>'[1]GCT-PEPANNRES-Geography-United '!D315</f>
        <v>2,142,508</v>
      </c>
      <c r="C22" s="8" t="str">
        <f>'[1]GCT-PEPANNRES-Geography-United '!I315</f>
        <v>2,194,063</v>
      </c>
      <c r="D22" s="8" t="str">
        <f>'[1]GCT-PEPANNRES-Geography-United '!J315</f>
        <v>2,237,381</v>
      </c>
      <c r="E22" s="8" t="str">
        <f>'[1]GCT-PEPANNRES-Geography-United '!K315</f>
        <v>2,281,831</v>
      </c>
      <c r="F22" s="8" t="str">
        <f>'[1]GCT-PEPANNRES-Geography-United '!L315</f>
        <v>2,331,197</v>
      </c>
      <c r="G22" s="8" t="str">
        <f>'[1]GCT-PEPANNRES-Geography-United '!M315</f>
        <v>2,381,703</v>
      </c>
      <c r="H22" s="10" t="str">
        <f>'[1]GCT-PEPANNRES-Geography-United '!N315</f>
        <v>2,429,609</v>
      </c>
    </row>
    <row r="23" spans="1:8" x14ac:dyDescent="0.25">
      <c r="A23" s="6" t="s">
        <v>22</v>
      </c>
      <c r="B23" s="8" t="str">
        <f>'[1]GCT-PEPANNRES-Geography-United '!D330</f>
        <v>120,877</v>
      </c>
      <c r="C23" s="8" t="str">
        <f>'[1]GCT-PEPANNRES-Geography-United '!I330</f>
        <v>121,274</v>
      </c>
      <c r="D23" s="8" t="str">
        <f>'[1]GCT-PEPANNRES-Geography-United '!J330</f>
        <v>121,636</v>
      </c>
      <c r="E23" s="8" t="str">
        <f>'[1]GCT-PEPANNRES-Geography-United '!K330</f>
        <v>122,249</v>
      </c>
      <c r="F23" s="8" t="str">
        <f>'[1]GCT-PEPANNRES-Geography-United '!L330</f>
        <v>123,500</v>
      </c>
      <c r="G23" s="8" t="str">
        <f>'[1]GCT-PEPANNRES-Geography-United '!M330</f>
        <v>125,537</v>
      </c>
      <c r="H23" s="10" t="str">
        <f>'[1]GCT-PEPANNRES-Geography-United '!N330</f>
        <v>128,235</v>
      </c>
    </row>
    <row r="24" spans="1:8" x14ac:dyDescent="0.25">
      <c r="A24" s="6" t="s">
        <v>0</v>
      </c>
      <c r="B24" s="8">
        <f>[2]Sheet1!B23</f>
        <v>92565</v>
      </c>
      <c r="C24" s="8">
        <f>[2]Sheet1!C23</f>
        <v>92890</v>
      </c>
      <c r="D24" s="8">
        <f>[2]Sheet1!D23</f>
        <v>93136</v>
      </c>
      <c r="E24" s="8">
        <f>[2]Sheet1!E23</f>
        <v>93457</v>
      </c>
      <c r="F24" s="8">
        <f>[2]Sheet1!F23</f>
        <v>93458</v>
      </c>
      <c r="G24" s="8">
        <f>[2]Sheet1!G23</f>
        <v>93503</v>
      </c>
      <c r="H24" s="10">
        <f>[2]Sheet1!H23</f>
        <v>93860</v>
      </c>
    </row>
    <row r="25" spans="1:8" x14ac:dyDescent="0.25">
      <c r="A25" s="6" t="s">
        <v>23</v>
      </c>
      <c r="B25" s="8" t="str">
        <f>'[1]GCT-PEPANNRES-Geography-United '!D358</f>
        <v>209,714</v>
      </c>
      <c r="C25" s="8" t="str">
        <f>'[1]GCT-PEPANNRES-Geography-United '!I358</f>
        <v>212,691</v>
      </c>
      <c r="D25" s="8" t="str">
        <f>'[1]GCT-PEPANNRES-Geography-United '!J358</f>
        <v>214,774</v>
      </c>
      <c r="E25" s="8" t="str">
        <f>'[1]GCT-PEPANNRES-Geography-United '!K358</f>
        <v>216,515</v>
      </c>
      <c r="F25" s="8" t="str">
        <f>'[1]GCT-PEPANNRES-Geography-United '!L358</f>
        <v>219,669</v>
      </c>
      <c r="G25" s="8" t="str">
        <f>'[1]GCT-PEPANNRES-Geography-United '!M358</f>
        <v>222,478</v>
      </c>
      <c r="H25" s="10" t="str">
        <f>'[1]GCT-PEPANNRES-Geography-United '!N358</f>
        <v>225,290</v>
      </c>
    </row>
    <row r="26" spans="1:8" x14ac:dyDescent="0.25">
      <c r="A26" s="6" t="s">
        <v>24</v>
      </c>
      <c r="B26" s="8" t="str">
        <f>'[1]GCT-PEPANNRES-Geography-United '!D363</f>
        <v>94,003</v>
      </c>
      <c r="C26" s="8" t="str">
        <f>'[1]GCT-PEPANNRES-Geography-United '!I363</f>
        <v>94,671</v>
      </c>
      <c r="D26" s="8" t="str">
        <f>'[1]GCT-PEPANNRES-Geography-United '!J363</f>
        <v>96,405</v>
      </c>
      <c r="E26" s="8" t="str">
        <f>'[1]GCT-PEPANNRES-Geography-United '!K363</f>
        <v>97,521</v>
      </c>
      <c r="F26" s="8" t="str">
        <f>'[1]GCT-PEPANNRES-Geography-United '!L363</f>
        <v>98,584</v>
      </c>
      <c r="G26" s="8" t="str">
        <f>'[1]GCT-PEPANNRES-Geography-United '!M363</f>
        <v>99,763</v>
      </c>
      <c r="H26" s="10" t="str">
        <f>'[1]GCT-PEPANNRES-Geography-United '!N363</f>
        <v>99,984</v>
      </c>
    </row>
    <row r="27" spans="1:8" x14ac:dyDescent="0.25">
      <c r="A27" s="6" t="s">
        <v>25</v>
      </c>
      <c r="B27" s="8" t="str">
        <f>'[1]GCT-PEPANNRES-Geography-United '!D367</f>
        <v>252,772</v>
      </c>
      <c r="C27" s="8" t="str">
        <f>'[1]GCT-PEPANNRES-Geography-United '!I367</f>
        <v>255,615</v>
      </c>
      <c r="D27" s="8" t="str">
        <f>'[1]GCT-PEPANNRES-Geography-United '!J367</f>
        <v>256,939</v>
      </c>
      <c r="E27" s="8" t="str">
        <f>'[1]GCT-PEPANNRES-Geography-United '!K367</f>
        <v>258,633</v>
      </c>
      <c r="F27" s="8" t="str">
        <f>'[1]GCT-PEPANNRES-Geography-United '!L367</f>
        <v>260,155</v>
      </c>
      <c r="G27" s="8" t="str">
        <f>'[1]GCT-PEPANNRES-Geography-United '!M367</f>
        <v>262,361</v>
      </c>
      <c r="H27" s="10" t="str">
        <f>'[1]GCT-PEPANNRES-Geography-United '!N367</f>
        <v>265,207</v>
      </c>
    </row>
    <row r="28" spans="1:8" ht="15.75" thickBot="1" x14ac:dyDescent="0.3">
      <c r="A28" s="5" t="s">
        <v>26</v>
      </c>
      <c r="B28" s="11" t="str">
        <f>'[1]GCT-PEPANNRES-Geography-United '!D378</f>
        <v>151,306</v>
      </c>
      <c r="C28" s="11" t="str">
        <f>'[1]GCT-PEPANNRES-Geography-United '!I378</f>
        <v>150,369</v>
      </c>
      <c r="D28" s="11" t="str">
        <f>'[1]GCT-PEPANNRES-Geography-United '!J378</f>
        <v>151,102</v>
      </c>
      <c r="E28" s="11" t="str">
        <f>'[1]GCT-PEPANNRES-Geography-United '!K378</f>
        <v>151,710</v>
      </c>
      <c r="F28" s="11" t="str">
        <f>'[1]GCT-PEPANNRES-Geography-United '!L378</f>
        <v>152,222</v>
      </c>
      <c r="G28" s="11" t="str">
        <f>'[1]GCT-PEPANNRES-Geography-United '!M378</f>
        <v>150,557</v>
      </c>
      <c r="H28" s="12" t="str">
        <f>'[1]GCT-PEPANNRES-Geography-United '!N378</f>
        <v>150,734</v>
      </c>
    </row>
    <row r="29" spans="1:8" x14ac:dyDescent="0.25">
      <c r="A29" s="20" t="s">
        <v>29</v>
      </c>
      <c r="B29" s="21"/>
      <c r="C29" s="21"/>
      <c r="D29" s="21"/>
      <c r="E29" s="21"/>
      <c r="F29" s="21"/>
      <c r="G29" s="21"/>
      <c r="H29" s="22"/>
    </row>
    <row r="30" spans="1:8" x14ac:dyDescent="0.25">
      <c r="A30" s="23"/>
      <c r="B30" s="24"/>
      <c r="C30" s="24"/>
      <c r="D30" s="24"/>
      <c r="E30" s="24"/>
      <c r="F30" s="24"/>
      <c r="G30" s="24"/>
      <c r="H30" s="25"/>
    </row>
  </sheetData>
  <mergeCells count="5">
    <mergeCell ref="A1:H1"/>
    <mergeCell ref="A2:A3"/>
    <mergeCell ref="C2:H2"/>
    <mergeCell ref="A29:H29"/>
    <mergeCell ref="A30:H30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Hoque, Nazrul</dc:creator>
  <cp:lastModifiedBy>Hoque, Nazrul</cp:lastModifiedBy>
  <cp:lastPrinted>2017-10-25T18:10:21Z</cp:lastPrinted>
  <dcterms:created xsi:type="dcterms:W3CDTF">2017-10-24T18:18:54Z</dcterms:created>
  <dcterms:modified xsi:type="dcterms:W3CDTF">2017-11-28T19:29:40Z</dcterms:modified>
</cp:coreProperties>
</file>