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nhoque\Desktop\Reports\estimates\2010-2016\11-28-17\"/>
    </mc:Choice>
  </mc:AlternateContent>
  <bookViews>
    <workbookView xWindow="0" yWindow="0" windowWidth="20610" windowHeight="1111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K20" i="1" l="1"/>
  <c r="B20" i="1"/>
  <c r="C20" i="1"/>
  <c r="D20" i="1"/>
  <c r="E20" i="1"/>
  <c r="F20" i="1"/>
  <c r="G20" i="1"/>
  <c r="H20" i="1"/>
  <c r="I20" i="1"/>
  <c r="J20" i="1"/>
  <c r="B24" i="1"/>
  <c r="C24" i="1"/>
  <c r="D24" i="1"/>
  <c r="E24" i="1"/>
  <c r="F24" i="1"/>
  <c r="G24" i="1"/>
  <c r="H24" i="1"/>
  <c r="I24" i="1"/>
  <c r="J24" i="1"/>
  <c r="K24" i="1"/>
  <c r="B18" i="1"/>
  <c r="C18" i="1"/>
  <c r="D18" i="1"/>
  <c r="E18" i="1"/>
  <c r="F18" i="1"/>
  <c r="G18" i="1"/>
  <c r="H18" i="1"/>
  <c r="I18" i="1"/>
  <c r="J18" i="1"/>
  <c r="K18" i="1"/>
  <c r="B19" i="1"/>
  <c r="C19" i="1"/>
  <c r="D19" i="1"/>
  <c r="E19" i="1"/>
  <c r="F19" i="1"/>
  <c r="G19" i="1"/>
  <c r="H19" i="1"/>
  <c r="I19" i="1"/>
  <c r="J19" i="1"/>
  <c r="K19" i="1"/>
  <c r="B5" i="1"/>
  <c r="C5" i="1"/>
  <c r="D5" i="1"/>
  <c r="E5" i="1"/>
  <c r="F5" i="1"/>
  <c r="G5" i="1"/>
  <c r="H5" i="1"/>
  <c r="I5" i="1"/>
  <c r="J5" i="1"/>
  <c r="K5" i="1"/>
  <c r="B12" i="1"/>
  <c r="C12" i="1"/>
  <c r="D12" i="1"/>
  <c r="E12" i="1"/>
  <c r="F12" i="1"/>
  <c r="G12" i="1"/>
  <c r="H12" i="1"/>
  <c r="I12" i="1"/>
  <c r="J12" i="1"/>
  <c r="K12" i="1"/>
  <c r="B27" i="1"/>
  <c r="C27" i="1"/>
  <c r="D27" i="1"/>
  <c r="E27" i="1"/>
  <c r="F27" i="1"/>
  <c r="G27" i="1"/>
  <c r="H27" i="1"/>
  <c r="I27" i="1"/>
  <c r="J27" i="1"/>
  <c r="K27" i="1"/>
  <c r="B22" i="1"/>
  <c r="C22" i="1"/>
  <c r="D22" i="1"/>
  <c r="E22" i="1"/>
  <c r="F22" i="1"/>
  <c r="G22" i="1"/>
  <c r="H22" i="1"/>
  <c r="I22" i="1"/>
  <c r="J22" i="1"/>
  <c r="K22" i="1"/>
  <c r="B21" i="1"/>
  <c r="C21" i="1"/>
  <c r="D21" i="1"/>
  <c r="E21" i="1"/>
  <c r="F21" i="1"/>
  <c r="G21" i="1"/>
  <c r="H21" i="1"/>
  <c r="I21" i="1"/>
  <c r="J21" i="1"/>
  <c r="K21" i="1"/>
  <c r="B10" i="1"/>
  <c r="C10" i="1"/>
  <c r="D10" i="1"/>
  <c r="E10" i="1"/>
  <c r="F10" i="1"/>
  <c r="G10" i="1"/>
  <c r="H10" i="1"/>
  <c r="I10" i="1"/>
  <c r="J10" i="1"/>
  <c r="K10" i="1"/>
  <c r="B14" i="1"/>
  <c r="C14" i="1"/>
  <c r="D14" i="1"/>
  <c r="E14" i="1"/>
  <c r="F14" i="1"/>
  <c r="G14" i="1"/>
  <c r="H14" i="1"/>
  <c r="I14" i="1"/>
  <c r="J14" i="1"/>
  <c r="K14" i="1"/>
  <c r="B7" i="1"/>
  <c r="C7" i="1"/>
  <c r="D7" i="1"/>
  <c r="E7" i="1"/>
  <c r="F7" i="1"/>
  <c r="G7" i="1"/>
  <c r="H7" i="1"/>
  <c r="I7" i="1"/>
  <c r="J7" i="1"/>
  <c r="K7" i="1"/>
  <c r="B6" i="1"/>
  <c r="C6" i="1"/>
  <c r="D6" i="1"/>
  <c r="E6" i="1"/>
  <c r="F6" i="1"/>
  <c r="G6" i="1"/>
  <c r="H6" i="1"/>
  <c r="I6" i="1"/>
  <c r="J6" i="1"/>
  <c r="K6" i="1"/>
  <c r="B11" i="1"/>
  <c r="C11" i="1"/>
  <c r="D11" i="1"/>
  <c r="E11" i="1"/>
  <c r="F11" i="1"/>
  <c r="G11" i="1"/>
  <c r="H11" i="1"/>
  <c r="I11" i="1"/>
  <c r="J11" i="1"/>
  <c r="K11" i="1"/>
  <c r="B23" i="1"/>
  <c r="C23" i="1"/>
  <c r="D23" i="1"/>
  <c r="E23" i="1"/>
  <c r="F23" i="1"/>
  <c r="G23" i="1"/>
  <c r="H23" i="1"/>
  <c r="I23" i="1"/>
  <c r="J23" i="1"/>
  <c r="K23" i="1"/>
  <c r="B15" i="1"/>
  <c r="C15" i="1"/>
  <c r="D15" i="1"/>
  <c r="E15" i="1"/>
  <c r="F15" i="1"/>
  <c r="G15" i="1"/>
  <c r="H15" i="1"/>
  <c r="I15" i="1"/>
  <c r="J15" i="1"/>
  <c r="K15" i="1"/>
  <c r="B13" i="1"/>
  <c r="C13" i="1"/>
  <c r="D13" i="1"/>
  <c r="E13" i="1"/>
  <c r="F13" i="1"/>
  <c r="G13" i="1"/>
  <c r="H13" i="1"/>
  <c r="I13" i="1"/>
  <c r="J13" i="1"/>
  <c r="K13" i="1"/>
  <c r="B4" i="1"/>
  <c r="C4" i="1"/>
  <c r="D4" i="1"/>
  <c r="E4" i="1"/>
  <c r="G4" i="1"/>
  <c r="H4" i="1"/>
  <c r="I4" i="1"/>
  <c r="J4" i="1"/>
  <c r="K4" i="1"/>
  <c r="B25" i="1"/>
  <c r="C25" i="1"/>
  <c r="D25" i="1"/>
  <c r="E25" i="1"/>
  <c r="F25" i="1"/>
  <c r="G25" i="1"/>
  <c r="H25" i="1"/>
  <c r="I25" i="1"/>
  <c r="J25" i="1"/>
  <c r="K25" i="1"/>
  <c r="B9" i="1"/>
  <c r="C9" i="1"/>
  <c r="D9" i="1"/>
  <c r="E9" i="1"/>
  <c r="F9" i="1"/>
  <c r="G9" i="1"/>
  <c r="H9" i="1"/>
  <c r="I9" i="1"/>
  <c r="J9" i="1"/>
  <c r="K9" i="1"/>
  <c r="B16" i="1"/>
  <c r="C16" i="1"/>
  <c r="D16" i="1"/>
  <c r="E16" i="1"/>
  <c r="F16" i="1"/>
  <c r="G16" i="1"/>
  <c r="H16" i="1"/>
  <c r="I16" i="1"/>
  <c r="J16" i="1"/>
  <c r="K16" i="1"/>
  <c r="B26" i="1"/>
  <c r="C26" i="1"/>
  <c r="D26" i="1"/>
  <c r="E26" i="1"/>
  <c r="F26" i="1"/>
  <c r="G26" i="1"/>
  <c r="H26" i="1"/>
  <c r="I26" i="1"/>
  <c r="J26" i="1"/>
  <c r="K26" i="1"/>
  <c r="B8" i="1"/>
  <c r="C8" i="1"/>
  <c r="D8" i="1"/>
  <c r="E8" i="1"/>
  <c r="F8" i="1"/>
  <c r="G8" i="1"/>
  <c r="H8" i="1"/>
  <c r="I8" i="1"/>
  <c r="J8" i="1"/>
  <c r="K8" i="1"/>
  <c r="B17" i="1"/>
  <c r="C17" i="1"/>
  <c r="D17" i="1"/>
  <c r="E17" i="1"/>
  <c r="F17" i="1"/>
  <c r="G17" i="1"/>
  <c r="H17" i="1"/>
  <c r="I17" i="1"/>
  <c r="J17" i="1"/>
  <c r="K17" i="1"/>
</calcChain>
</file>

<file path=xl/sharedStrings.xml><?xml version="1.0" encoding="utf-8"?>
<sst xmlns="http://schemas.openxmlformats.org/spreadsheetml/2006/main" count="38" uniqueCount="35">
  <si>
    <t>Panhandle</t>
  </si>
  <si>
    <t>South Plains</t>
  </si>
  <si>
    <t>Nortex</t>
  </si>
  <si>
    <t>North Central</t>
  </si>
  <si>
    <t>Ark-Tex</t>
  </si>
  <si>
    <t>East Texas</t>
  </si>
  <si>
    <t>West Central</t>
  </si>
  <si>
    <t>Rio Grande</t>
  </si>
  <si>
    <t>Permian Basin</t>
  </si>
  <si>
    <t>Concho Valley</t>
  </si>
  <si>
    <t>Heart of Texas</t>
  </si>
  <si>
    <t>Capital Area</t>
  </si>
  <si>
    <t>Brazos Valley</t>
  </si>
  <si>
    <t xml:space="preserve">Deep East </t>
  </si>
  <si>
    <t>South East</t>
  </si>
  <si>
    <t>Houston-Galveston</t>
  </si>
  <si>
    <t>Golden Crescent</t>
  </si>
  <si>
    <t>Alamo Area</t>
  </si>
  <si>
    <t>South Texas</t>
  </si>
  <si>
    <t>Coastal Bend</t>
  </si>
  <si>
    <t xml:space="preserve">Lower Rio </t>
  </si>
  <si>
    <t>Texoma</t>
  </si>
  <si>
    <t>Central Texas</t>
  </si>
  <si>
    <t>Middle Rio</t>
  </si>
  <si>
    <t>Percent Change Due To</t>
  </si>
  <si>
    <t>Natural Increase 2010-2016</t>
  </si>
  <si>
    <t>International Migration 2010-2016</t>
  </si>
  <si>
    <t>Domestic Migration 2010-2016</t>
  </si>
  <si>
    <t>Numerical Change 2010-2016</t>
  </si>
  <si>
    <t>Census Count 2010</t>
  </si>
  <si>
    <t>July Estimate 2016</t>
  </si>
  <si>
    <t>Percent Change 2010-2016</t>
  </si>
  <si>
    <t>COG Name</t>
  </si>
  <si>
    <t>Appendix Table 4: Population and Components of Population Change by Council of Government Regions in Texas, 2010-2016</t>
  </si>
  <si>
    <t>Source: U.S. Census Bureau, Population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</si>
</sst>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0" fillId="0" borderId="3" xfId="0" applyBorder="1"/>
    <xf numFmtId="0" fontId="0" fillId="0" borderId="11" xfId="0" applyBorder="1"/>
    <xf numFmtId="3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164" fontId="0" fillId="0" borderId="3" xfId="0" applyNumberForma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3" fontId="0" fillId="0" borderId="12" xfId="0" applyNumberFormat="1" applyBorder="1" applyAlignment="1">
      <alignment horizontal="right" vertical="center"/>
    </xf>
    <xf numFmtId="164" fontId="0" fillId="0" borderId="12" xfId="0" applyNumberFormat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164" fontId="0" fillId="0" borderId="11" xfId="0" applyNumberFormat="1" applyBorder="1" applyAlignment="1">
      <alignment horizontal="right" vertical="center"/>
    </xf>
    <xf numFmtId="164" fontId="0" fillId="0" borderId="13" xfId="0" applyNumberFormat="1" applyBorder="1" applyAlignment="1">
      <alignment horizontal="right" vertical="center"/>
    </xf>
    <xf numFmtId="0" fontId="1" fillId="0" borderId="1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hoque/Desktop/cbest-2016/cogtab12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>
            <v>427927</v>
          </cell>
          <cell r="C1">
            <v>437317</v>
          </cell>
          <cell r="D1">
            <v>9390</v>
          </cell>
          <cell r="E1">
            <v>2.1942994950073258</v>
          </cell>
          <cell r="G1">
            <v>16378</v>
          </cell>
          <cell r="H1">
            <v>7695</v>
          </cell>
          <cell r="I1">
            <v>-14683</v>
          </cell>
          <cell r="J1">
            <v>174.41959531416401</v>
          </cell>
          <cell r="K1">
            <v>81.948881789137388</v>
          </cell>
          <cell r="L1">
            <v>-156.36847710330139</v>
          </cell>
        </row>
        <row r="2">
          <cell r="B2">
            <v>411659</v>
          </cell>
          <cell r="C2">
            <v>432995</v>
          </cell>
          <cell r="D2">
            <v>21336</v>
          </cell>
          <cell r="E2">
            <v>5.1829305323095083</v>
          </cell>
          <cell r="G2">
            <v>15284</v>
          </cell>
          <cell r="H2">
            <v>3576</v>
          </cell>
          <cell r="I2">
            <v>2476</v>
          </cell>
          <cell r="J2">
            <v>71.63479565054368</v>
          </cell>
          <cell r="K2">
            <v>16.760404949381329</v>
          </cell>
          <cell r="L2">
            <v>11.60479940007499</v>
          </cell>
        </row>
        <row r="3">
          <cell r="B3">
            <v>222860</v>
          </cell>
          <cell r="C3">
            <v>220124</v>
          </cell>
          <cell r="D3">
            <v>-2736</v>
          </cell>
          <cell r="E3">
            <v>-1.2276765682491249</v>
          </cell>
          <cell r="G3">
            <v>2257</v>
          </cell>
          <cell r="H3">
            <v>3389</v>
          </cell>
          <cell r="I3">
            <v>-8382</v>
          </cell>
          <cell r="J3">
            <v>-82.492690058479539</v>
          </cell>
          <cell r="K3">
            <v>-123.86695906432747</v>
          </cell>
          <cell r="L3">
            <v>306.35964912280701</v>
          </cell>
        </row>
        <row r="4">
          <cell r="B4">
            <v>6539950</v>
          </cell>
          <cell r="C4">
            <v>7351558</v>
          </cell>
          <cell r="D4">
            <v>811608</v>
          </cell>
          <cell r="E4">
            <v>12.41000313458054</v>
          </cell>
          <cell r="G4">
            <v>360399</v>
          </cell>
          <cell r="H4">
            <v>140775</v>
          </cell>
          <cell r="I4">
            <v>310434</v>
          </cell>
          <cell r="J4">
            <v>44.405550462784987</v>
          </cell>
          <cell r="K4">
            <v>17.345196203093121</v>
          </cell>
          <cell r="L4">
            <v>38.249253334121889</v>
          </cell>
        </row>
        <row r="5">
          <cell r="B5">
            <v>281947</v>
          </cell>
          <cell r="C5">
            <v>283640</v>
          </cell>
          <cell r="D5">
            <v>1693</v>
          </cell>
          <cell r="E5">
            <v>0.60046746374318583</v>
          </cell>
          <cell r="G5">
            <v>3008</v>
          </cell>
          <cell r="H5">
            <v>916</v>
          </cell>
          <cell r="I5">
            <v>-2231</v>
          </cell>
          <cell r="J5">
            <v>177.6727702303603</v>
          </cell>
          <cell r="K5">
            <v>54.105138806851741</v>
          </cell>
          <cell r="L5">
            <v>-131.77790903721205</v>
          </cell>
        </row>
        <row r="6">
          <cell r="B6">
            <v>829749</v>
          </cell>
          <cell r="C6">
            <v>854975</v>
          </cell>
          <cell r="D6">
            <v>25226</v>
          </cell>
          <cell r="E6">
            <v>3.0401964931563641</v>
          </cell>
          <cell r="G6">
            <v>11845</v>
          </cell>
          <cell r="H6">
            <v>4475</v>
          </cell>
          <cell r="I6">
            <v>8906</v>
          </cell>
          <cell r="J6">
            <v>46.955522080393244</v>
          </cell>
          <cell r="K6">
            <v>17.739633711250296</v>
          </cell>
          <cell r="L6">
            <v>35.304844208356457</v>
          </cell>
        </row>
        <row r="7">
          <cell r="B7">
            <v>327390</v>
          </cell>
          <cell r="C7">
            <v>330597</v>
          </cell>
          <cell r="D7">
            <v>3207</v>
          </cell>
          <cell r="E7">
            <v>0.97956565564006237</v>
          </cell>
          <cell r="G7">
            <v>3646</v>
          </cell>
          <cell r="H7">
            <v>3197</v>
          </cell>
          <cell r="I7">
            <v>-3636</v>
          </cell>
          <cell r="J7">
            <v>113.68880573744933</v>
          </cell>
          <cell r="K7">
            <v>99.688182101652629</v>
          </cell>
          <cell r="L7">
            <v>-113.37698783910197</v>
          </cell>
        </row>
        <row r="8">
          <cell r="B8">
            <v>825913</v>
          </cell>
          <cell r="C8">
            <v>862527</v>
          </cell>
          <cell r="D8">
            <v>36614</v>
          </cell>
          <cell r="E8">
            <v>4.4331545816569058</v>
          </cell>
          <cell r="G8">
            <v>54898</v>
          </cell>
          <cell r="H8">
            <v>15986</v>
          </cell>
          <cell r="I8">
            <v>-34270</v>
          </cell>
          <cell r="J8">
            <v>149.93718249849783</v>
          </cell>
          <cell r="K8">
            <v>43.660894739717051</v>
          </cell>
          <cell r="L8">
            <v>-93.598077238214898</v>
          </cell>
        </row>
        <row r="9">
          <cell r="B9">
            <v>417679</v>
          </cell>
          <cell r="C9">
            <v>475566</v>
          </cell>
          <cell r="D9">
            <v>57887</v>
          </cell>
          <cell r="E9">
            <v>13.859207669047283</v>
          </cell>
          <cell r="G9">
            <v>26914</v>
          </cell>
          <cell r="H9">
            <v>3768</v>
          </cell>
          <cell r="I9">
            <v>27205</v>
          </cell>
          <cell r="J9">
            <v>46.494031475115314</v>
          </cell>
          <cell r="K9">
            <v>6.5092335066595259</v>
          </cell>
          <cell r="L9">
            <v>46.996735018225159</v>
          </cell>
        </row>
        <row r="10">
          <cell r="B10">
            <v>154192</v>
          </cell>
          <cell r="C10">
            <v>161890</v>
          </cell>
          <cell r="D10">
            <v>7698</v>
          </cell>
          <cell r="E10">
            <v>4.9924769119020436</v>
          </cell>
          <cell r="G10">
            <v>3799</v>
          </cell>
          <cell r="H10">
            <v>1365</v>
          </cell>
          <cell r="I10">
            <v>2534</v>
          </cell>
          <cell r="J10">
            <v>49.350480644323206</v>
          </cell>
          <cell r="K10">
            <v>17.731878409976616</v>
          </cell>
          <cell r="L10">
            <v>32.917640945700185</v>
          </cell>
        </row>
        <row r="11">
          <cell r="B11">
            <v>349273</v>
          </cell>
          <cell r="C11">
            <v>361473</v>
          </cell>
          <cell r="D11">
            <v>12200</v>
          </cell>
          <cell r="E11">
            <v>3.4929696827410073</v>
          </cell>
          <cell r="G11">
            <v>9234</v>
          </cell>
          <cell r="H11">
            <v>1898</v>
          </cell>
          <cell r="I11">
            <v>1068</v>
          </cell>
          <cell r="J11">
            <v>75.688524590163937</v>
          </cell>
          <cell r="K11">
            <v>15.557377049180326</v>
          </cell>
          <cell r="L11">
            <v>8.7540983606557372</v>
          </cell>
        </row>
        <row r="12">
          <cell r="B12">
            <v>1830003</v>
          </cell>
          <cell r="C12">
            <v>2176606</v>
          </cell>
          <cell r="D12">
            <v>346603</v>
          </cell>
          <cell r="E12">
            <v>18.940023595589732</v>
          </cell>
          <cell r="G12">
            <v>103866</v>
          </cell>
          <cell r="H12">
            <v>37931</v>
          </cell>
          <cell r="I12">
            <v>204806</v>
          </cell>
          <cell r="J12">
            <v>29.966849681047194</v>
          </cell>
          <cell r="K12">
            <v>10.943644457780227</v>
          </cell>
          <cell r="L12">
            <v>59.089505861172576</v>
          </cell>
        </row>
        <row r="13">
          <cell r="B13">
            <v>319447</v>
          </cell>
          <cell r="C13">
            <v>348941</v>
          </cell>
          <cell r="D13">
            <v>29494</v>
          </cell>
          <cell r="E13">
            <v>9.2328304851822054</v>
          </cell>
          <cell r="G13">
            <v>11904</v>
          </cell>
          <cell r="H13">
            <v>9178</v>
          </cell>
          <cell r="I13">
            <v>8412</v>
          </cell>
          <cell r="J13">
            <v>40.360751339255444</v>
          </cell>
          <cell r="K13">
            <v>31.118193530887638</v>
          </cell>
          <cell r="L13">
            <v>28.521055129856919</v>
          </cell>
        </row>
        <row r="14">
          <cell r="B14">
            <v>378477</v>
          </cell>
          <cell r="C14">
            <v>381589</v>
          </cell>
          <cell r="D14">
            <v>3112</v>
          </cell>
          <cell r="E14">
            <v>0.82224283113637031</v>
          </cell>
          <cell r="G14">
            <v>2093</v>
          </cell>
          <cell r="H14">
            <v>1911</v>
          </cell>
          <cell r="I14">
            <v>-892</v>
          </cell>
          <cell r="J14">
            <v>67.255784061696659</v>
          </cell>
          <cell r="K14">
            <v>61.407455012853475</v>
          </cell>
          <cell r="L14">
            <v>-28.663239074550127</v>
          </cell>
        </row>
        <row r="15">
          <cell r="B15">
            <v>388745</v>
          </cell>
          <cell r="C15">
            <v>395965</v>
          </cell>
          <cell r="D15">
            <v>7220</v>
          </cell>
          <cell r="E15">
            <v>1.8572586142587042</v>
          </cell>
          <cell r="G15">
            <v>9169</v>
          </cell>
          <cell r="H15">
            <v>3330</v>
          </cell>
          <cell r="I15">
            <v>-5279</v>
          </cell>
          <cell r="J15">
            <v>126.99445983379501</v>
          </cell>
          <cell r="K15">
            <v>46.121883656509695</v>
          </cell>
          <cell r="L15">
            <v>-73.116343490304715</v>
          </cell>
        </row>
        <row r="16">
          <cell r="B16">
            <v>6087133</v>
          </cell>
          <cell r="C16">
            <v>6943895</v>
          </cell>
          <cell r="D16">
            <v>856762</v>
          </cell>
          <cell r="E16">
            <v>14.074967640759613</v>
          </cell>
          <cell r="G16">
            <v>375708</v>
          </cell>
          <cell r="H16">
            <v>194801</v>
          </cell>
          <cell r="I16">
            <v>286253</v>
          </cell>
          <cell r="J16">
            <v>43.852084943076377</v>
          </cell>
          <cell r="K16">
            <v>22.736886089719199</v>
          </cell>
          <cell r="L16">
            <v>33.411028967204423</v>
          </cell>
        </row>
        <row r="17">
          <cell r="B17">
            <v>188626</v>
          </cell>
          <cell r="C17">
            <v>198368</v>
          </cell>
          <cell r="D17">
            <v>9742</v>
          </cell>
          <cell r="E17">
            <v>5.1647174832737797</v>
          </cell>
          <cell r="G17">
            <v>4716</v>
          </cell>
          <cell r="H17">
            <v>802</v>
          </cell>
          <cell r="I17">
            <v>4224</v>
          </cell>
          <cell r="J17">
            <v>48.408950934099778</v>
          </cell>
          <cell r="K17">
            <v>8.2323958119482654</v>
          </cell>
          <cell r="L17">
            <v>43.358653253951964</v>
          </cell>
        </row>
        <row r="18">
          <cell r="B18">
            <v>2249718</v>
          </cell>
          <cell r="C18">
            <v>2542648</v>
          </cell>
          <cell r="D18">
            <v>292930</v>
          </cell>
          <cell r="E18">
            <v>13.020743044239321</v>
          </cell>
          <cell r="G18">
            <v>101460</v>
          </cell>
          <cell r="H18">
            <v>34394</v>
          </cell>
          <cell r="I18">
            <v>157076</v>
          </cell>
          <cell r="J18">
            <v>34.636261222817737</v>
          </cell>
          <cell r="K18">
            <v>11.741371658758066</v>
          </cell>
          <cell r="L18">
            <v>53.622367118424194</v>
          </cell>
        </row>
        <row r="19">
          <cell r="B19">
            <v>330590</v>
          </cell>
          <cell r="C19">
            <v>354810</v>
          </cell>
          <cell r="D19">
            <v>24220</v>
          </cell>
          <cell r="E19">
            <v>7.3262954112344598</v>
          </cell>
          <cell r="G19">
            <v>33739</v>
          </cell>
          <cell r="H19">
            <v>5319</v>
          </cell>
          <cell r="I19">
            <v>-14838</v>
          </cell>
          <cell r="J19">
            <v>139.30222956234516</v>
          </cell>
          <cell r="K19">
            <v>21.961189099917426</v>
          </cell>
          <cell r="L19">
            <v>-61.263418662262595</v>
          </cell>
        </row>
        <row r="20">
          <cell r="B20">
            <v>571280</v>
          </cell>
          <cell r="C20">
            <v>598738</v>
          </cell>
          <cell r="D20">
            <v>27458</v>
          </cell>
          <cell r="E20">
            <v>4.8063996639126172</v>
          </cell>
          <cell r="G20">
            <v>19479</v>
          </cell>
          <cell r="H20">
            <v>5815</v>
          </cell>
          <cell r="I20">
            <v>2164</v>
          </cell>
          <cell r="J20">
            <v>70.941073639740694</v>
          </cell>
          <cell r="K20">
            <v>21.177798820016026</v>
          </cell>
          <cell r="L20">
            <v>7.8811275402432805</v>
          </cell>
        </row>
        <row r="21">
          <cell r="B21">
            <v>1203123</v>
          </cell>
          <cell r="C21">
            <v>1293788</v>
          </cell>
          <cell r="D21">
            <v>90665</v>
          </cell>
          <cell r="E21">
            <v>7.5358047348442341</v>
          </cell>
          <cell r="G21">
            <v>107655</v>
          </cell>
          <cell r="H21">
            <v>12906</v>
          </cell>
          <cell r="I21">
            <v>-29896</v>
          </cell>
          <cell r="J21">
            <v>118.73931506093862</v>
          </cell>
          <cell r="K21">
            <v>14.23482049302377</v>
          </cell>
          <cell r="L21">
            <v>-32.974135553962391</v>
          </cell>
        </row>
        <row r="22">
          <cell r="B22">
            <v>193229</v>
          </cell>
          <cell r="C22">
            <v>201532</v>
          </cell>
          <cell r="D22">
            <v>8303</v>
          </cell>
          <cell r="E22">
            <v>4.296974056689213</v>
          </cell>
          <cell r="G22">
            <v>1383</v>
          </cell>
          <cell r="H22">
            <v>1311</v>
          </cell>
          <cell r="I22">
            <v>5609</v>
          </cell>
          <cell r="J22">
            <v>16.656630133686619</v>
          </cell>
          <cell r="K22">
            <v>15.789473684210526</v>
          </cell>
          <cell r="L22">
            <v>67.553896182102861</v>
          </cell>
        </row>
        <row r="23">
          <cell r="B23">
            <v>449641</v>
          </cell>
          <cell r="C23">
            <v>479883</v>
          </cell>
          <cell r="D23">
            <v>30242</v>
          </cell>
          <cell r="E23">
            <v>6.7258101463167286</v>
          </cell>
          <cell r="G23">
            <v>30749</v>
          </cell>
          <cell r="H23">
            <v>12000</v>
          </cell>
          <cell r="I23">
            <v>-12507</v>
          </cell>
          <cell r="J23">
            <v>101.67647642351696</v>
          </cell>
          <cell r="K23">
            <v>39.679915349513919</v>
          </cell>
          <cell r="L23">
            <v>-41.356391773030879</v>
          </cell>
        </row>
        <row r="24">
          <cell r="B24">
            <v>167010</v>
          </cell>
          <cell r="C24">
            <v>173171</v>
          </cell>
          <cell r="D24">
            <v>6161</v>
          </cell>
          <cell r="E24">
            <v>3.6890006586431947</v>
          </cell>
          <cell r="G24">
            <v>10331</v>
          </cell>
          <cell r="H24">
            <v>2105</v>
          </cell>
          <cell r="I24">
            <v>-6275</v>
          </cell>
          <cell r="J24">
            <v>167.68381756208407</v>
          </cell>
          <cell r="K24">
            <v>34.166531407239084</v>
          </cell>
          <cell r="L24">
            <v>-101.85034896932316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A29" sqref="A29:K29"/>
    </sheetView>
  </sheetViews>
  <sheetFormatPr defaultRowHeight="15" x14ac:dyDescent="0.25"/>
  <cols>
    <col min="1" max="1" width="18.28515625" bestFit="1" customWidth="1"/>
    <col min="2" max="2" width="10.85546875" customWidth="1"/>
    <col min="4" max="4" width="10.42578125" customWidth="1"/>
    <col min="5" max="5" width="11.28515625" customWidth="1"/>
    <col min="6" max="6" width="10.140625" customWidth="1"/>
    <col min="7" max="7" width="13.5703125" customWidth="1"/>
    <col min="8" max="8" width="10.140625" customWidth="1"/>
    <col min="9" max="9" width="11.7109375" customWidth="1"/>
    <col min="10" max="10" width="12.5703125" customWidth="1"/>
    <col min="11" max="11" width="10.42578125" customWidth="1"/>
  </cols>
  <sheetData>
    <row r="1" spans="1:12" ht="15.75" thickBot="1" x14ac:dyDescent="0.3">
      <c r="A1" s="25" t="s">
        <v>33</v>
      </c>
      <c r="B1" s="26"/>
      <c r="C1" s="26"/>
      <c r="D1" s="26"/>
      <c r="E1" s="26"/>
      <c r="F1" s="26"/>
      <c r="G1" s="26"/>
      <c r="H1" s="26"/>
      <c r="I1" s="26"/>
      <c r="J1" s="26"/>
      <c r="K1" s="27"/>
    </row>
    <row r="2" spans="1:12" x14ac:dyDescent="0.25">
      <c r="A2" s="22"/>
      <c r="B2" s="23"/>
      <c r="C2" s="23"/>
      <c r="D2" s="23"/>
      <c r="E2" s="23"/>
      <c r="F2" s="23"/>
      <c r="G2" s="23"/>
      <c r="H2" s="24"/>
      <c r="I2" s="19" t="s">
        <v>24</v>
      </c>
      <c r="J2" s="20"/>
      <c r="K2" s="21"/>
    </row>
    <row r="3" spans="1:12" ht="45" x14ac:dyDescent="0.25">
      <c r="A3" s="6" t="s">
        <v>32</v>
      </c>
      <c r="B3" s="2" t="s">
        <v>29</v>
      </c>
      <c r="C3" s="2" t="s">
        <v>30</v>
      </c>
      <c r="D3" s="2" t="s">
        <v>28</v>
      </c>
      <c r="E3" s="2" t="s">
        <v>31</v>
      </c>
      <c r="F3" s="2" t="s">
        <v>25</v>
      </c>
      <c r="G3" s="2" t="s">
        <v>26</v>
      </c>
      <c r="H3" s="3" t="s">
        <v>27</v>
      </c>
      <c r="I3" s="4" t="s">
        <v>25</v>
      </c>
      <c r="J3" s="2" t="s">
        <v>26</v>
      </c>
      <c r="K3" s="5" t="s">
        <v>27</v>
      </c>
    </row>
    <row r="4" spans="1:12" x14ac:dyDescent="0.25">
      <c r="A4" s="7" t="s">
        <v>17</v>
      </c>
      <c r="B4" s="9">
        <f>[1]Sheet1!B18</f>
        <v>2249718</v>
      </c>
      <c r="C4" s="9">
        <f>[1]Sheet1!C18</f>
        <v>2542648</v>
      </c>
      <c r="D4" s="9">
        <f>[1]Sheet1!D18</f>
        <v>292930</v>
      </c>
      <c r="E4" s="10">
        <f>[1]Sheet1!E18</f>
        <v>13.020743044239321</v>
      </c>
      <c r="F4" s="9">
        <f>[1]Sheet1!G18</f>
        <v>101460</v>
      </c>
      <c r="G4" s="9">
        <f>[1]Sheet1!H18</f>
        <v>34394</v>
      </c>
      <c r="H4" s="11">
        <f>[1]Sheet1!I18</f>
        <v>157076</v>
      </c>
      <c r="I4" s="12">
        <f>[1]Sheet1!J18</f>
        <v>34.636261222817737</v>
      </c>
      <c r="J4" s="10">
        <f>[1]Sheet1!K18</f>
        <v>11.741371658758066</v>
      </c>
      <c r="K4" s="13">
        <f>[1]Sheet1!L18</f>
        <v>53.622367118424194</v>
      </c>
      <c r="L4" s="1"/>
    </row>
    <row r="5" spans="1:12" x14ac:dyDescent="0.25">
      <c r="A5" s="7" t="s">
        <v>4</v>
      </c>
      <c r="B5" s="9">
        <f>[1]Sheet1!B5</f>
        <v>281947</v>
      </c>
      <c r="C5" s="9">
        <f>[1]Sheet1!C5</f>
        <v>283640</v>
      </c>
      <c r="D5" s="9">
        <f>[1]Sheet1!D5</f>
        <v>1693</v>
      </c>
      <c r="E5" s="10">
        <f>[1]Sheet1!E5</f>
        <v>0.60046746374318583</v>
      </c>
      <c r="F5" s="9">
        <f>[1]Sheet1!G5</f>
        <v>3008</v>
      </c>
      <c r="G5" s="9">
        <f>[1]Sheet1!H5</f>
        <v>916</v>
      </c>
      <c r="H5" s="11">
        <f>[1]Sheet1!I5</f>
        <v>-2231</v>
      </c>
      <c r="I5" s="12">
        <f>[1]Sheet1!J5</f>
        <v>177.6727702303603</v>
      </c>
      <c r="J5" s="10">
        <f>[1]Sheet1!K5</f>
        <v>54.105138806851741</v>
      </c>
      <c r="K5" s="13">
        <f>[1]Sheet1!L5</f>
        <v>-131.77790903721205</v>
      </c>
    </row>
    <row r="6" spans="1:12" x14ac:dyDescent="0.25">
      <c r="A6" s="7" t="s">
        <v>12</v>
      </c>
      <c r="B6" s="9">
        <f>[1]Sheet1!B13</f>
        <v>319447</v>
      </c>
      <c r="C6" s="9">
        <f>[1]Sheet1!C13</f>
        <v>348941</v>
      </c>
      <c r="D6" s="9">
        <f>[1]Sheet1!D13</f>
        <v>29494</v>
      </c>
      <c r="E6" s="10">
        <f>[1]Sheet1!E13</f>
        <v>9.2328304851822054</v>
      </c>
      <c r="F6" s="9">
        <f>[1]Sheet1!G13</f>
        <v>11904</v>
      </c>
      <c r="G6" s="9">
        <f>[1]Sheet1!H13</f>
        <v>9178</v>
      </c>
      <c r="H6" s="11">
        <f>[1]Sheet1!I13</f>
        <v>8412</v>
      </c>
      <c r="I6" s="12">
        <f>[1]Sheet1!J13</f>
        <v>40.360751339255444</v>
      </c>
      <c r="J6" s="10">
        <f>[1]Sheet1!K13</f>
        <v>31.118193530887638</v>
      </c>
      <c r="K6" s="13">
        <f>[1]Sheet1!L13</f>
        <v>28.521055129856919</v>
      </c>
    </row>
    <row r="7" spans="1:12" x14ac:dyDescent="0.25">
      <c r="A7" s="7" t="s">
        <v>11</v>
      </c>
      <c r="B7" s="9">
        <f>[1]Sheet1!B12</f>
        <v>1830003</v>
      </c>
      <c r="C7" s="9">
        <f>[1]Sheet1!C12</f>
        <v>2176606</v>
      </c>
      <c r="D7" s="9">
        <f>[1]Sheet1!D12</f>
        <v>346603</v>
      </c>
      <c r="E7" s="10">
        <f>[1]Sheet1!E12</f>
        <v>18.940023595589732</v>
      </c>
      <c r="F7" s="9">
        <f>[1]Sheet1!G12</f>
        <v>103866</v>
      </c>
      <c r="G7" s="9">
        <f>[1]Sheet1!H12</f>
        <v>37931</v>
      </c>
      <c r="H7" s="11">
        <f>[1]Sheet1!I12</f>
        <v>204806</v>
      </c>
      <c r="I7" s="12">
        <f>[1]Sheet1!J12</f>
        <v>29.966849681047194</v>
      </c>
      <c r="J7" s="10">
        <f>[1]Sheet1!K12</f>
        <v>10.943644457780227</v>
      </c>
      <c r="K7" s="13">
        <f>[1]Sheet1!L12</f>
        <v>59.089505861172576</v>
      </c>
    </row>
    <row r="8" spans="1:12" x14ac:dyDescent="0.25">
      <c r="A8" s="7" t="s">
        <v>22</v>
      </c>
      <c r="B8" s="9">
        <f>[1]Sheet1!B23</f>
        <v>449641</v>
      </c>
      <c r="C8" s="9">
        <f>[1]Sheet1!C23</f>
        <v>479883</v>
      </c>
      <c r="D8" s="9">
        <f>[1]Sheet1!D23</f>
        <v>30242</v>
      </c>
      <c r="E8" s="10">
        <f>[1]Sheet1!E23</f>
        <v>6.7258101463167286</v>
      </c>
      <c r="F8" s="9">
        <f>[1]Sheet1!G23</f>
        <v>30749</v>
      </c>
      <c r="G8" s="9">
        <f>[1]Sheet1!H23</f>
        <v>12000</v>
      </c>
      <c r="H8" s="11">
        <f>[1]Sheet1!I23</f>
        <v>-12507</v>
      </c>
      <c r="I8" s="12">
        <f>[1]Sheet1!J23</f>
        <v>101.67647642351696</v>
      </c>
      <c r="J8" s="10">
        <f>[1]Sheet1!K23</f>
        <v>39.679915349513919</v>
      </c>
      <c r="K8" s="13">
        <f>[1]Sheet1!L23</f>
        <v>-41.356391773030879</v>
      </c>
    </row>
    <row r="9" spans="1:12" x14ac:dyDescent="0.25">
      <c r="A9" s="7" t="s">
        <v>19</v>
      </c>
      <c r="B9" s="9">
        <f>[1]Sheet1!B20</f>
        <v>571280</v>
      </c>
      <c r="C9" s="9">
        <f>[1]Sheet1!C20</f>
        <v>598738</v>
      </c>
      <c r="D9" s="9">
        <f>[1]Sheet1!D20</f>
        <v>27458</v>
      </c>
      <c r="E9" s="10">
        <f>[1]Sheet1!E20</f>
        <v>4.8063996639126172</v>
      </c>
      <c r="F9" s="9">
        <f>[1]Sheet1!G20</f>
        <v>19479</v>
      </c>
      <c r="G9" s="9">
        <f>[1]Sheet1!H20</f>
        <v>5815</v>
      </c>
      <c r="H9" s="11">
        <f>[1]Sheet1!I20</f>
        <v>2164</v>
      </c>
      <c r="I9" s="12">
        <f>[1]Sheet1!J20</f>
        <v>70.941073639740694</v>
      </c>
      <c r="J9" s="10">
        <f>[1]Sheet1!K20</f>
        <v>21.177798820016026</v>
      </c>
      <c r="K9" s="13">
        <f>[1]Sheet1!L20</f>
        <v>7.8811275402432805</v>
      </c>
    </row>
    <row r="10" spans="1:12" x14ac:dyDescent="0.25">
      <c r="A10" s="7" t="s">
        <v>9</v>
      </c>
      <c r="B10" s="9">
        <f>[1]Sheet1!B10</f>
        <v>154192</v>
      </c>
      <c r="C10" s="9">
        <f>[1]Sheet1!C10</f>
        <v>161890</v>
      </c>
      <c r="D10" s="9">
        <f>[1]Sheet1!D10</f>
        <v>7698</v>
      </c>
      <c r="E10" s="10">
        <f>[1]Sheet1!E10</f>
        <v>4.9924769119020436</v>
      </c>
      <c r="F10" s="9">
        <f>[1]Sheet1!G10</f>
        <v>3799</v>
      </c>
      <c r="G10" s="9">
        <f>[1]Sheet1!H10</f>
        <v>1365</v>
      </c>
      <c r="H10" s="11">
        <f>[1]Sheet1!I10</f>
        <v>2534</v>
      </c>
      <c r="I10" s="12">
        <f>[1]Sheet1!J10</f>
        <v>49.350480644323206</v>
      </c>
      <c r="J10" s="10">
        <f>[1]Sheet1!K10</f>
        <v>17.731878409976616</v>
      </c>
      <c r="K10" s="13">
        <f>[1]Sheet1!L10</f>
        <v>32.917640945700185</v>
      </c>
    </row>
    <row r="11" spans="1:12" x14ac:dyDescent="0.25">
      <c r="A11" s="7" t="s">
        <v>13</v>
      </c>
      <c r="B11" s="9">
        <f>[1]Sheet1!B14</f>
        <v>378477</v>
      </c>
      <c r="C11" s="9">
        <f>[1]Sheet1!C14</f>
        <v>381589</v>
      </c>
      <c r="D11" s="9">
        <f>[1]Sheet1!D14</f>
        <v>3112</v>
      </c>
      <c r="E11" s="10">
        <f>[1]Sheet1!E14</f>
        <v>0.82224283113637031</v>
      </c>
      <c r="F11" s="9">
        <f>[1]Sheet1!G14</f>
        <v>2093</v>
      </c>
      <c r="G11" s="9">
        <f>[1]Sheet1!H14</f>
        <v>1911</v>
      </c>
      <c r="H11" s="11">
        <f>[1]Sheet1!I14</f>
        <v>-892</v>
      </c>
      <c r="I11" s="12">
        <f>[1]Sheet1!J14</f>
        <v>67.255784061696659</v>
      </c>
      <c r="J11" s="10">
        <f>[1]Sheet1!K14</f>
        <v>61.407455012853475</v>
      </c>
      <c r="K11" s="13">
        <f>[1]Sheet1!L14</f>
        <v>-28.663239074550127</v>
      </c>
    </row>
    <row r="12" spans="1:12" x14ac:dyDescent="0.25">
      <c r="A12" s="7" t="s">
        <v>5</v>
      </c>
      <c r="B12" s="9">
        <f>[1]Sheet1!B6</f>
        <v>829749</v>
      </c>
      <c r="C12" s="9">
        <f>[1]Sheet1!C6</f>
        <v>854975</v>
      </c>
      <c r="D12" s="9">
        <f>[1]Sheet1!D6</f>
        <v>25226</v>
      </c>
      <c r="E12" s="10">
        <f>[1]Sheet1!E6</f>
        <v>3.0401964931563641</v>
      </c>
      <c r="F12" s="9">
        <f>[1]Sheet1!G6</f>
        <v>11845</v>
      </c>
      <c r="G12" s="9">
        <f>[1]Sheet1!H6</f>
        <v>4475</v>
      </c>
      <c r="H12" s="11">
        <f>[1]Sheet1!I6</f>
        <v>8906</v>
      </c>
      <c r="I12" s="12">
        <f>[1]Sheet1!J6</f>
        <v>46.955522080393244</v>
      </c>
      <c r="J12" s="10">
        <f>[1]Sheet1!K6</f>
        <v>17.739633711250296</v>
      </c>
      <c r="K12" s="13">
        <f>[1]Sheet1!L6</f>
        <v>35.304844208356457</v>
      </c>
    </row>
    <row r="13" spans="1:12" x14ac:dyDescent="0.25">
      <c r="A13" s="7" t="s">
        <v>16</v>
      </c>
      <c r="B13" s="9">
        <f>[1]Sheet1!B17</f>
        <v>188626</v>
      </c>
      <c r="C13" s="9">
        <f>[1]Sheet1!C17</f>
        <v>198368</v>
      </c>
      <c r="D13" s="9">
        <f>[1]Sheet1!D17</f>
        <v>9742</v>
      </c>
      <c r="E13" s="10">
        <f>[1]Sheet1!E17</f>
        <v>5.1647174832737797</v>
      </c>
      <c r="F13" s="9">
        <f>[1]Sheet1!G17</f>
        <v>4716</v>
      </c>
      <c r="G13" s="9">
        <f>[1]Sheet1!H17</f>
        <v>802</v>
      </c>
      <c r="H13" s="11">
        <f>[1]Sheet1!I17</f>
        <v>4224</v>
      </c>
      <c r="I13" s="12">
        <f>[1]Sheet1!J17</f>
        <v>48.408950934099778</v>
      </c>
      <c r="J13" s="10">
        <f>[1]Sheet1!K17</f>
        <v>8.2323958119482654</v>
      </c>
      <c r="K13" s="13">
        <f>[1]Sheet1!L17</f>
        <v>43.358653253951964</v>
      </c>
    </row>
    <row r="14" spans="1:12" x14ac:dyDescent="0.25">
      <c r="A14" s="7" t="s">
        <v>10</v>
      </c>
      <c r="B14" s="9">
        <f>[1]Sheet1!B11</f>
        <v>349273</v>
      </c>
      <c r="C14" s="9">
        <f>[1]Sheet1!C11</f>
        <v>361473</v>
      </c>
      <c r="D14" s="9">
        <f>[1]Sheet1!D11</f>
        <v>12200</v>
      </c>
      <c r="E14" s="10">
        <f>[1]Sheet1!E11</f>
        <v>3.4929696827410073</v>
      </c>
      <c r="F14" s="9">
        <f>[1]Sheet1!G11</f>
        <v>9234</v>
      </c>
      <c r="G14" s="9">
        <f>[1]Sheet1!H11</f>
        <v>1898</v>
      </c>
      <c r="H14" s="11">
        <f>[1]Sheet1!I11</f>
        <v>1068</v>
      </c>
      <c r="I14" s="12">
        <f>[1]Sheet1!J11</f>
        <v>75.688524590163937</v>
      </c>
      <c r="J14" s="10">
        <f>[1]Sheet1!K11</f>
        <v>15.557377049180326</v>
      </c>
      <c r="K14" s="13">
        <f>[1]Sheet1!L11</f>
        <v>8.7540983606557372</v>
      </c>
    </row>
    <row r="15" spans="1:12" x14ac:dyDescent="0.25">
      <c r="A15" s="7" t="s">
        <v>15</v>
      </c>
      <c r="B15" s="9">
        <f>[1]Sheet1!B16</f>
        <v>6087133</v>
      </c>
      <c r="C15" s="9">
        <f>[1]Sheet1!C16</f>
        <v>6943895</v>
      </c>
      <c r="D15" s="9">
        <f>[1]Sheet1!D16</f>
        <v>856762</v>
      </c>
      <c r="E15" s="10">
        <f>[1]Sheet1!E16</f>
        <v>14.074967640759613</v>
      </c>
      <c r="F15" s="9">
        <f>[1]Sheet1!G16</f>
        <v>375708</v>
      </c>
      <c r="G15" s="9">
        <f>[1]Sheet1!H16</f>
        <v>194801</v>
      </c>
      <c r="H15" s="11">
        <f>[1]Sheet1!I16</f>
        <v>286253</v>
      </c>
      <c r="I15" s="12">
        <f>[1]Sheet1!J16</f>
        <v>43.852084943076377</v>
      </c>
      <c r="J15" s="10">
        <f>[1]Sheet1!K16</f>
        <v>22.736886089719199</v>
      </c>
      <c r="K15" s="13">
        <f>[1]Sheet1!L16</f>
        <v>33.411028967204423</v>
      </c>
    </row>
    <row r="16" spans="1:12" x14ac:dyDescent="0.25">
      <c r="A16" s="7" t="s">
        <v>20</v>
      </c>
      <c r="B16" s="9">
        <f>[1]Sheet1!B21</f>
        <v>1203123</v>
      </c>
      <c r="C16" s="9">
        <f>[1]Sheet1!C21</f>
        <v>1293788</v>
      </c>
      <c r="D16" s="9">
        <f>[1]Sheet1!D21</f>
        <v>90665</v>
      </c>
      <c r="E16" s="10">
        <f>[1]Sheet1!E21</f>
        <v>7.5358047348442341</v>
      </c>
      <c r="F16" s="9">
        <f>[1]Sheet1!G21</f>
        <v>107655</v>
      </c>
      <c r="G16" s="9">
        <f>[1]Sheet1!H21</f>
        <v>12906</v>
      </c>
      <c r="H16" s="11">
        <f>[1]Sheet1!I21</f>
        <v>-29896</v>
      </c>
      <c r="I16" s="12">
        <f>[1]Sheet1!J21</f>
        <v>118.73931506093862</v>
      </c>
      <c r="J16" s="10">
        <f>[1]Sheet1!K21</f>
        <v>14.23482049302377</v>
      </c>
      <c r="K16" s="13">
        <f>[1]Sheet1!L21</f>
        <v>-32.974135553962391</v>
      </c>
    </row>
    <row r="17" spans="1:11" x14ac:dyDescent="0.25">
      <c r="A17" s="7" t="s">
        <v>23</v>
      </c>
      <c r="B17" s="9">
        <f>[1]Sheet1!B24</f>
        <v>167010</v>
      </c>
      <c r="C17" s="9">
        <f>[1]Sheet1!C24</f>
        <v>173171</v>
      </c>
      <c r="D17" s="9">
        <f>[1]Sheet1!D24</f>
        <v>6161</v>
      </c>
      <c r="E17" s="10">
        <f>[1]Sheet1!E24</f>
        <v>3.6890006586431947</v>
      </c>
      <c r="F17" s="9">
        <f>[1]Sheet1!G24</f>
        <v>10331</v>
      </c>
      <c r="G17" s="9">
        <f>[1]Sheet1!H24</f>
        <v>2105</v>
      </c>
      <c r="H17" s="11">
        <f>[1]Sheet1!I24</f>
        <v>-6275</v>
      </c>
      <c r="I17" s="12">
        <f>[1]Sheet1!J24</f>
        <v>167.68381756208407</v>
      </c>
      <c r="J17" s="10">
        <f>[1]Sheet1!K24</f>
        <v>34.166531407239084</v>
      </c>
      <c r="K17" s="13">
        <f>[1]Sheet1!L24</f>
        <v>-101.85034896932316</v>
      </c>
    </row>
    <row r="18" spans="1:11" x14ac:dyDescent="0.25">
      <c r="A18" s="7" t="s">
        <v>2</v>
      </c>
      <c r="B18" s="9">
        <f>[1]Sheet1!B3</f>
        <v>222860</v>
      </c>
      <c r="C18" s="9">
        <f>[1]Sheet1!C3</f>
        <v>220124</v>
      </c>
      <c r="D18" s="9">
        <f>[1]Sheet1!D3</f>
        <v>-2736</v>
      </c>
      <c r="E18" s="10">
        <f>[1]Sheet1!E3</f>
        <v>-1.2276765682491249</v>
      </c>
      <c r="F18" s="9">
        <f>[1]Sheet1!G3</f>
        <v>2257</v>
      </c>
      <c r="G18" s="9">
        <f>[1]Sheet1!H3</f>
        <v>3389</v>
      </c>
      <c r="H18" s="11">
        <f>[1]Sheet1!I3</f>
        <v>-8382</v>
      </c>
      <c r="I18" s="12">
        <f>[1]Sheet1!J3</f>
        <v>-82.492690058479539</v>
      </c>
      <c r="J18" s="10">
        <f>[1]Sheet1!K3</f>
        <v>-123.86695906432747</v>
      </c>
      <c r="K18" s="13">
        <f>[1]Sheet1!L3</f>
        <v>306.35964912280701</v>
      </c>
    </row>
    <row r="19" spans="1:11" x14ac:dyDescent="0.25">
      <c r="A19" s="7" t="s">
        <v>3</v>
      </c>
      <c r="B19" s="9">
        <f>[1]Sheet1!B4</f>
        <v>6539950</v>
      </c>
      <c r="C19" s="9">
        <f>[1]Sheet1!C4</f>
        <v>7351558</v>
      </c>
      <c r="D19" s="9">
        <f>[1]Sheet1!D4</f>
        <v>811608</v>
      </c>
      <c r="E19" s="10">
        <f>[1]Sheet1!E4</f>
        <v>12.41000313458054</v>
      </c>
      <c r="F19" s="9">
        <f>[1]Sheet1!G4</f>
        <v>360399</v>
      </c>
      <c r="G19" s="9">
        <f>[1]Sheet1!H4</f>
        <v>140775</v>
      </c>
      <c r="H19" s="11">
        <f>[1]Sheet1!I4</f>
        <v>310434</v>
      </c>
      <c r="I19" s="12">
        <f>[1]Sheet1!J4</f>
        <v>44.405550462784987</v>
      </c>
      <c r="J19" s="10">
        <f>[1]Sheet1!K4</f>
        <v>17.345196203093121</v>
      </c>
      <c r="K19" s="13">
        <f>[1]Sheet1!L4</f>
        <v>38.249253334121889</v>
      </c>
    </row>
    <row r="20" spans="1:11" x14ac:dyDescent="0.25">
      <c r="A20" s="7" t="s">
        <v>0</v>
      </c>
      <c r="B20" s="9">
        <f>[1]Sheet1!B1</f>
        <v>427927</v>
      </c>
      <c r="C20" s="9">
        <f>[1]Sheet1!C1</f>
        <v>437317</v>
      </c>
      <c r="D20" s="9">
        <f>[1]Sheet1!D1</f>
        <v>9390</v>
      </c>
      <c r="E20" s="10">
        <f>[1]Sheet1!E1</f>
        <v>2.1942994950073258</v>
      </c>
      <c r="F20" s="9">
        <f>[1]Sheet1!G1</f>
        <v>16378</v>
      </c>
      <c r="G20" s="9">
        <f>[1]Sheet1!H1</f>
        <v>7695</v>
      </c>
      <c r="H20" s="11">
        <f>[1]Sheet1!I1</f>
        <v>-14683</v>
      </c>
      <c r="I20" s="12">
        <f>[1]Sheet1!J1</f>
        <v>174.41959531416401</v>
      </c>
      <c r="J20" s="10">
        <f>[1]Sheet1!K1</f>
        <v>81.948881789137388</v>
      </c>
      <c r="K20" s="13">
        <f>[1]Sheet1!L1</f>
        <v>-156.36847710330139</v>
      </c>
    </row>
    <row r="21" spans="1:11" x14ac:dyDescent="0.25">
      <c r="A21" s="7" t="s">
        <v>8</v>
      </c>
      <c r="B21" s="9">
        <f>[1]Sheet1!B9</f>
        <v>417679</v>
      </c>
      <c r="C21" s="9">
        <f>[1]Sheet1!C9</f>
        <v>475566</v>
      </c>
      <c r="D21" s="9">
        <f>[1]Sheet1!D9</f>
        <v>57887</v>
      </c>
      <c r="E21" s="10">
        <f>[1]Sheet1!E9</f>
        <v>13.859207669047283</v>
      </c>
      <c r="F21" s="9">
        <f>[1]Sheet1!G9</f>
        <v>26914</v>
      </c>
      <c r="G21" s="9">
        <f>[1]Sheet1!H9</f>
        <v>3768</v>
      </c>
      <c r="H21" s="11">
        <f>[1]Sheet1!I9</f>
        <v>27205</v>
      </c>
      <c r="I21" s="12">
        <f>[1]Sheet1!J9</f>
        <v>46.494031475115314</v>
      </c>
      <c r="J21" s="10">
        <f>[1]Sheet1!K9</f>
        <v>6.5092335066595259</v>
      </c>
      <c r="K21" s="13">
        <f>[1]Sheet1!L9</f>
        <v>46.996735018225159</v>
      </c>
    </row>
    <row r="22" spans="1:11" x14ac:dyDescent="0.25">
      <c r="A22" s="7" t="s">
        <v>7</v>
      </c>
      <c r="B22" s="9">
        <f>[1]Sheet1!B8</f>
        <v>825913</v>
      </c>
      <c r="C22" s="9">
        <f>[1]Sheet1!C8</f>
        <v>862527</v>
      </c>
      <c r="D22" s="9">
        <f>[1]Sheet1!D8</f>
        <v>36614</v>
      </c>
      <c r="E22" s="10">
        <f>[1]Sheet1!E8</f>
        <v>4.4331545816569058</v>
      </c>
      <c r="F22" s="9">
        <f>[1]Sheet1!G8</f>
        <v>54898</v>
      </c>
      <c r="G22" s="9">
        <f>[1]Sheet1!H8</f>
        <v>15986</v>
      </c>
      <c r="H22" s="11">
        <f>[1]Sheet1!I8</f>
        <v>-34270</v>
      </c>
      <c r="I22" s="12">
        <f>[1]Sheet1!J8</f>
        <v>149.93718249849783</v>
      </c>
      <c r="J22" s="10">
        <f>[1]Sheet1!K8</f>
        <v>43.660894739717051</v>
      </c>
      <c r="K22" s="13">
        <f>[1]Sheet1!L8</f>
        <v>-93.598077238214898</v>
      </c>
    </row>
    <row r="23" spans="1:11" x14ac:dyDescent="0.25">
      <c r="A23" s="7" t="s">
        <v>14</v>
      </c>
      <c r="B23" s="9">
        <f>[1]Sheet1!B15</f>
        <v>388745</v>
      </c>
      <c r="C23" s="9">
        <f>[1]Sheet1!C15</f>
        <v>395965</v>
      </c>
      <c r="D23" s="9">
        <f>[1]Sheet1!D15</f>
        <v>7220</v>
      </c>
      <c r="E23" s="10">
        <f>[1]Sheet1!E15</f>
        <v>1.8572586142587042</v>
      </c>
      <c r="F23" s="9">
        <f>[1]Sheet1!G15</f>
        <v>9169</v>
      </c>
      <c r="G23" s="9">
        <f>[1]Sheet1!H15</f>
        <v>3330</v>
      </c>
      <c r="H23" s="11">
        <f>[1]Sheet1!I15</f>
        <v>-5279</v>
      </c>
      <c r="I23" s="12">
        <f>[1]Sheet1!J15</f>
        <v>126.99445983379501</v>
      </c>
      <c r="J23" s="10">
        <f>[1]Sheet1!K15</f>
        <v>46.121883656509695</v>
      </c>
      <c r="K23" s="13">
        <f>[1]Sheet1!L15</f>
        <v>-73.116343490304715</v>
      </c>
    </row>
    <row r="24" spans="1:11" x14ac:dyDescent="0.25">
      <c r="A24" s="7" t="s">
        <v>1</v>
      </c>
      <c r="B24" s="9">
        <f>[1]Sheet1!B2</f>
        <v>411659</v>
      </c>
      <c r="C24" s="9">
        <f>[1]Sheet1!C2</f>
        <v>432995</v>
      </c>
      <c r="D24" s="9">
        <f>[1]Sheet1!D2</f>
        <v>21336</v>
      </c>
      <c r="E24" s="10">
        <f>[1]Sheet1!E2</f>
        <v>5.1829305323095083</v>
      </c>
      <c r="F24" s="9">
        <f>[1]Sheet1!G2</f>
        <v>15284</v>
      </c>
      <c r="G24" s="9">
        <f>[1]Sheet1!H2</f>
        <v>3576</v>
      </c>
      <c r="H24" s="11">
        <f>[1]Sheet1!I2</f>
        <v>2476</v>
      </c>
      <c r="I24" s="12">
        <f>[1]Sheet1!J2</f>
        <v>71.63479565054368</v>
      </c>
      <c r="J24" s="10">
        <f>[1]Sheet1!K2</f>
        <v>16.760404949381329</v>
      </c>
      <c r="K24" s="13">
        <f>[1]Sheet1!L2</f>
        <v>11.60479940007499</v>
      </c>
    </row>
    <row r="25" spans="1:11" x14ac:dyDescent="0.25">
      <c r="A25" s="7" t="s">
        <v>18</v>
      </c>
      <c r="B25" s="9">
        <f>[1]Sheet1!B19</f>
        <v>330590</v>
      </c>
      <c r="C25" s="9">
        <f>[1]Sheet1!C19</f>
        <v>354810</v>
      </c>
      <c r="D25" s="9">
        <f>[1]Sheet1!D19</f>
        <v>24220</v>
      </c>
      <c r="E25" s="10">
        <f>[1]Sheet1!E19</f>
        <v>7.3262954112344598</v>
      </c>
      <c r="F25" s="9">
        <f>[1]Sheet1!G19</f>
        <v>33739</v>
      </c>
      <c r="G25" s="9">
        <f>[1]Sheet1!H19</f>
        <v>5319</v>
      </c>
      <c r="H25" s="11">
        <f>[1]Sheet1!I19</f>
        <v>-14838</v>
      </c>
      <c r="I25" s="12">
        <f>[1]Sheet1!J19</f>
        <v>139.30222956234516</v>
      </c>
      <c r="J25" s="10">
        <f>[1]Sheet1!K19</f>
        <v>21.961189099917426</v>
      </c>
      <c r="K25" s="13">
        <f>[1]Sheet1!L19</f>
        <v>-61.263418662262595</v>
      </c>
    </row>
    <row r="26" spans="1:11" x14ac:dyDescent="0.25">
      <c r="A26" s="7" t="s">
        <v>21</v>
      </c>
      <c r="B26" s="9">
        <f>[1]Sheet1!B22</f>
        <v>193229</v>
      </c>
      <c r="C26" s="9">
        <f>[1]Sheet1!C22</f>
        <v>201532</v>
      </c>
      <c r="D26" s="9">
        <f>[1]Sheet1!D22</f>
        <v>8303</v>
      </c>
      <c r="E26" s="10">
        <f>[1]Sheet1!E22</f>
        <v>4.296974056689213</v>
      </c>
      <c r="F26" s="9">
        <f>[1]Sheet1!G22</f>
        <v>1383</v>
      </c>
      <c r="G26" s="9">
        <f>[1]Sheet1!H22</f>
        <v>1311</v>
      </c>
      <c r="H26" s="11">
        <f>[1]Sheet1!I22</f>
        <v>5609</v>
      </c>
      <c r="I26" s="12">
        <f>[1]Sheet1!J22</f>
        <v>16.656630133686619</v>
      </c>
      <c r="J26" s="10">
        <f>[1]Sheet1!K22</f>
        <v>15.789473684210526</v>
      </c>
      <c r="K26" s="13">
        <f>[1]Sheet1!L22</f>
        <v>67.553896182102861</v>
      </c>
    </row>
    <row r="27" spans="1:11" x14ac:dyDescent="0.25">
      <c r="A27" s="8" t="s">
        <v>6</v>
      </c>
      <c r="B27" s="14">
        <f>[1]Sheet1!B7</f>
        <v>327390</v>
      </c>
      <c r="C27" s="14">
        <f>[1]Sheet1!C7</f>
        <v>330597</v>
      </c>
      <c r="D27" s="14">
        <f>[1]Sheet1!D7</f>
        <v>3207</v>
      </c>
      <c r="E27" s="15">
        <f>[1]Sheet1!E7</f>
        <v>0.97956565564006237</v>
      </c>
      <c r="F27" s="14">
        <f>[1]Sheet1!G7</f>
        <v>3646</v>
      </c>
      <c r="G27" s="14">
        <f>[1]Sheet1!H7</f>
        <v>3197</v>
      </c>
      <c r="H27" s="16">
        <f>[1]Sheet1!I7</f>
        <v>-3636</v>
      </c>
      <c r="I27" s="17">
        <f>[1]Sheet1!J7</f>
        <v>113.68880573744933</v>
      </c>
      <c r="J27" s="15">
        <f>[1]Sheet1!K7</f>
        <v>99.688182101652629</v>
      </c>
      <c r="K27" s="18">
        <f>[1]Sheet1!L7</f>
        <v>-113.37698783910197</v>
      </c>
    </row>
    <row r="28" spans="1:11" ht="15" customHeight="1" x14ac:dyDescent="0.25">
      <c r="A28" s="28" t="s">
        <v>34</v>
      </c>
      <c r="B28" s="29"/>
      <c r="C28" s="29"/>
      <c r="D28" s="29"/>
      <c r="E28" s="29"/>
      <c r="F28" s="29"/>
      <c r="G28" s="29"/>
      <c r="H28" s="29"/>
      <c r="I28" s="29"/>
      <c r="J28" s="29"/>
      <c r="K28" s="30"/>
    </row>
    <row r="29" spans="1:11" x14ac:dyDescent="0.2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3"/>
    </row>
  </sheetData>
  <sortState ref="A3:K26">
    <sortCondition ref="A3:A26"/>
  </sortState>
  <mergeCells count="5">
    <mergeCell ref="I2:K2"/>
    <mergeCell ref="A2:H2"/>
    <mergeCell ref="A1:K1"/>
    <mergeCell ref="A28:K28"/>
    <mergeCell ref="A29:K29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Hoque, Nazrul</dc:creator>
  <cp:lastModifiedBy>Hoque, Nazrul</cp:lastModifiedBy>
  <cp:lastPrinted>2017-11-21T17:47:11Z</cp:lastPrinted>
  <dcterms:created xsi:type="dcterms:W3CDTF">2017-10-17T19:02:04Z</dcterms:created>
  <dcterms:modified xsi:type="dcterms:W3CDTF">2017-12-07T17:59:29Z</dcterms:modified>
</cp:coreProperties>
</file>