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0" yWindow="0" windowWidth="20610" windowHeight="1107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B20" i="1"/>
  <c r="C20" i="1"/>
  <c r="D20" i="1"/>
  <c r="E20" i="1"/>
  <c r="F20" i="1"/>
  <c r="G20" i="1"/>
  <c r="H20" i="1"/>
  <c r="A24" i="1"/>
  <c r="B24" i="1"/>
  <c r="C24" i="1"/>
  <c r="D24" i="1"/>
  <c r="E24" i="1"/>
  <c r="F24" i="1"/>
  <c r="G24" i="1"/>
  <c r="H24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5" i="1"/>
  <c r="B5" i="1"/>
  <c r="C5" i="1"/>
  <c r="D5" i="1"/>
  <c r="E5" i="1"/>
  <c r="F5" i="1"/>
  <c r="G5" i="1"/>
  <c r="H5" i="1"/>
  <c r="A12" i="1"/>
  <c r="B12" i="1"/>
  <c r="C12" i="1"/>
  <c r="D12" i="1"/>
  <c r="E12" i="1"/>
  <c r="F12" i="1"/>
  <c r="G12" i="1"/>
  <c r="H12" i="1"/>
  <c r="A27" i="1"/>
  <c r="B27" i="1"/>
  <c r="C27" i="1"/>
  <c r="D27" i="1"/>
  <c r="E27" i="1"/>
  <c r="F27" i="1"/>
  <c r="G27" i="1"/>
  <c r="H27" i="1"/>
  <c r="A22" i="1"/>
  <c r="B22" i="1"/>
  <c r="C22" i="1"/>
  <c r="D22" i="1"/>
  <c r="E22" i="1"/>
  <c r="F22" i="1"/>
  <c r="G22" i="1"/>
  <c r="H22" i="1"/>
  <c r="A21" i="1"/>
  <c r="B21" i="1"/>
  <c r="C21" i="1"/>
  <c r="D21" i="1"/>
  <c r="E21" i="1"/>
  <c r="F21" i="1"/>
  <c r="G21" i="1"/>
  <c r="H21" i="1"/>
  <c r="A10" i="1"/>
  <c r="B10" i="1"/>
  <c r="C10" i="1"/>
  <c r="D10" i="1"/>
  <c r="E10" i="1"/>
  <c r="F10" i="1"/>
  <c r="G10" i="1"/>
  <c r="H10" i="1"/>
  <c r="A14" i="1"/>
  <c r="B14" i="1"/>
  <c r="C14" i="1"/>
  <c r="D14" i="1"/>
  <c r="E14" i="1"/>
  <c r="F14" i="1"/>
  <c r="G14" i="1"/>
  <c r="H14" i="1"/>
  <c r="A7" i="1"/>
  <c r="B7" i="1"/>
  <c r="C7" i="1"/>
  <c r="D7" i="1"/>
  <c r="E7" i="1"/>
  <c r="F7" i="1"/>
  <c r="G7" i="1"/>
  <c r="H7" i="1"/>
  <c r="A6" i="1"/>
  <c r="B6" i="1"/>
  <c r="C6" i="1"/>
  <c r="D6" i="1"/>
  <c r="E6" i="1"/>
  <c r="F6" i="1"/>
  <c r="G6" i="1"/>
  <c r="H6" i="1"/>
  <c r="A11" i="1"/>
  <c r="B11" i="1"/>
  <c r="C11" i="1"/>
  <c r="D11" i="1"/>
  <c r="E11" i="1"/>
  <c r="F11" i="1"/>
  <c r="G11" i="1"/>
  <c r="H11" i="1"/>
  <c r="A23" i="1"/>
  <c r="B23" i="1"/>
  <c r="C23" i="1"/>
  <c r="D23" i="1"/>
  <c r="E23" i="1"/>
  <c r="F23" i="1"/>
  <c r="G23" i="1"/>
  <c r="H23" i="1"/>
  <c r="A15" i="1"/>
  <c r="B15" i="1"/>
  <c r="C15" i="1"/>
  <c r="D15" i="1"/>
  <c r="E15" i="1"/>
  <c r="F15" i="1"/>
  <c r="G15" i="1"/>
  <c r="H15" i="1"/>
  <c r="A13" i="1"/>
  <c r="B13" i="1"/>
  <c r="C13" i="1"/>
  <c r="D13" i="1"/>
  <c r="E13" i="1"/>
  <c r="F13" i="1"/>
  <c r="G13" i="1"/>
  <c r="H13" i="1"/>
  <c r="A4" i="1"/>
  <c r="B4" i="1"/>
  <c r="C4" i="1"/>
  <c r="D4" i="1"/>
  <c r="E4" i="1"/>
  <c r="F4" i="1"/>
  <c r="G4" i="1"/>
  <c r="H4" i="1"/>
  <c r="A25" i="1"/>
  <c r="B25" i="1"/>
  <c r="C25" i="1"/>
  <c r="D25" i="1"/>
  <c r="E25" i="1"/>
  <c r="F25" i="1"/>
  <c r="G25" i="1"/>
  <c r="H25" i="1"/>
  <c r="A9" i="1"/>
  <c r="B9" i="1"/>
  <c r="C9" i="1"/>
  <c r="D9" i="1"/>
  <c r="E9" i="1"/>
  <c r="F9" i="1"/>
  <c r="G9" i="1"/>
  <c r="H9" i="1"/>
  <c r="A16" i="1"/>
  <c r="B16" i="1"/>
  <c r="C16" i="1"/>
  <c r="D16" i="1"/>
  <c r="E16" i="1"/>
  <c r="F16" i="1"/>
  <c r="G16" i="1"/>
  <c r="H16" i="1"/>
  <c r="A26" i="1"/>
  <c r="B26" i="1"/>
  <c r="C26" i="1"/>
  <c r="D26" i="1"/>
  <c r="E26" i="1"/>
  <c r="F26" i="1"/>
  <c r="G26" i="1"/>
  <c r="H26" i="1"/>
  <c r="A8" i="1"/>
  <c r="B8" i="1"/>
  <c r="C8" i="1"/>
  <c r="D8" i="1"/>
  <c r="E8" i="1"/>
  <c r="F8" i="1"/>
  <c r="G8" i="1"/>
  <c r="H8" i="1"/>
  <c r="A17" i="1"/>
  <c r="B17" i="1"/>
  <c r="C17" i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<sst xmlns="http://schemas.openxmlformats.org/spreadsheetml/2006/main" count="5" uniqueCount="5">
  <si>
    <t>Census</t>
  </si>
  <si>
    <t>Population Estimate (as of July 1)</t>
  </si>
  <si>
    <t>Source: U.S. Census Bureau, Population Division</t>
  </si>
  <si>
    <t>Appendix Table 3: Census Count 2010 and Annual Estimates of the Population of the Council of Government Regions in Texas, July 1, 2011 to July 1, 2016</t>
  </si>
  <si>
    <t>COG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</si>
</sst>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Font="1"/>
    <xf numFmtId="3" fontId="0" fillId="0" borderId="1" xfId="0" applyNumberFormat="1" applyFont="1" applyBorder="1"/>
    <xf numFmtId="0" fontId="1" fillId="0" borderId="12" xfId="0" applyFont="1" applyBorder="1" applyAlignment="1">
      <alignment horizontal="center"/>
    </xf>
    <xf numFmtId="0" fontId="0" fillId="0" borderId="14" xfId="0" applyFont="1" applyBorder="1"/>
    <xf numFmtId="3" fontId="0" fillId="0" borderId="12" xfId="0" applyNumberFormat="1" applyFont="1" applyBorder="1"/>
    <xf numFmtId="0" fontId="0" fillId="0" borderId="15" xfId="0" applyFont="1" applyBorder="1"/>
    <xf numFmtId="3" fontId="0" fillId="0" borderId="16" xfId="0" applyNumberFormat="1" applyFont="1" applyBorder="1"/>
    <xf numFmtId="3" fontId="0" fillId="0" borderId="17" xfId="0" applyNumberFormat="1" applyFont="1" applyBorder="1"/>
    <xf numFmtId="164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hoque/Downloads/cogtab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1</v>
          </cell>
          <cell r="B1" t="str">
            <v>Panhandle</v>
          </cell>
          <cell r="C1">
            <v>427927</v>
          </cell>
          <cell r="D1">
            <v>432713</v>
          </cell>
          <cell r="E1">
            <v>435499</v>
          </cell>
          <cell r="F1">
            <v>435850</v>
          </cell>
          <cell r="G1">
            <v>437697</v>
          </cell>
          <cell r="H1">
            <v>437174</v>
          </cell>
          <cell r="I1">
            <v>437317</v>
          </cell>
        </row>
        <row r="2">
          <cell r="B2" t="str">
            <v>South Plains</v>
          </cell>
          <cell r="C2">
            <v>411659</v>
          </cell>
          <cell r="D2">
            <v>416650</v>
          </cell>
          <cell r="E2">
            <v>418841</v>
          </cell>
          <cell r="F2">
            <v>422042</v>
          </cell>
          <cell r="G2">
            <v>425334</v>
          </cell>
          <cell r="H2">
            <v>429045</v>
          </cell>
          <cell r="I2">
            <v>432995</v>
          </cell>
        </row>
        <row r="3">
          <cell r="B3" t="str">
            <v>Nortex</v>
          </cell>
          <cell r="C3">
            <v>222860</v>
          </cell>
          <cell r="D3">
            <v>221657</v>
          </cell>
          <cell r="E3">
            <v>221612</v>
          </cell>
          <cell r="F3">
            <v>221873</v>
          </cell>
          <cell r="G3">
            <v>221976</v>
          </cell>
          <cell r="H3">
            <v>220082</v>
          </cell>
          <cell r="I3">
            <v>220124</v>
          </cell>
        </row>
        <row r="4">
          <cell r="B4" t="str">
            <v>North Central</v>
          </cell>
          <cell r="C4">
            <v>6539950</v>
          </cell>
          <cell r="D4">
            <v>6686775</v>
          </cell>
          <cell r="E4">
            <v>6819509</v>
          </cell>
          <cell r="F4">
            <v>6928941</v>
          </cell>
          <cell r="G4">
            <v>7061910</v>
          </cell>
          <cell r="H4">
            <v>7207404</v>
          </cell>
          <cell r="I4">
            <v>7351558</v>
          </cell>
        </row>
        <row r="5">
          <cell r="B5" t="str">
            <v>Ark-Tex</v>
          </cell>
          <cell r="C5">
            <v>281947</v>
          </cell>
          <cell r="D5">
            <v>282319</v>
          </cell>
          <cell r="E5">
            <v>282598</v>
          </cell>
          <cell r="F5">
            <v>282162</v>
          </cell>
          <cell r="G5">
            <v>282535</v>
          </cell>
          <cell r="H5">
            <v>283042</v>
          </cell>
          <cell r="I5">
            <v>283640</v>
          </cell>
        </row>
        <row r="6">
          <cell r="B6" t="str">
            <v>East Texas</v>
          </cell>
          <cell r="C6">
            <v>829749</v>
          </cell>
          <cell r="D6">
            <v>835527</v>
          </cell>
          <cell r="E6">
            <v>837986</v>
          </cell>
          <cell r="F6">
            <v>839100</v>
          </cell>
          <cell r="G6">
            <v>844124</v>
          </cell>
          <cell r="H6">
            <v>849522</v>
          </cell>
          <cell r="I6">
            <v>854975</v>
          </cell>
        </row>
        <row r="7">
          <cell r="B7" t="str">
            <v>West Central</v>
          </cell>
          <cell r="C7">
            <v>327390</v>
          </cell>
          <cell r="D7">
            <v>328292</v>
          </cell>
          <cell r="E7">
            <v>328123</v>
          </cell>
          <cell r="F7">
            <v>327871</v>
          </cell>
          <cell r="G7">
            <v>328523</v>
          </cell>
          <cell r="H7">
            <v>330149</v>
          </cell>
          <cell r="I7">
            <v>330597</v>
          </cell>
        </row>
        <row r="8">
          <cell r="B8" t="str">
            <v>Rio Grande</v>
          </cell>
          <cell r="C8">
            <v>825913</v>
          </cell>
          <cell r="D8">
            <v>844665</v>
          </cell>
          <cell r="E8">
            <v>855616</v>
          </cell>
          <cell r="F8">
            <v>855622</v>
          </cell>
          <cell r="G8">
            <v>858055</v>
          </cell>
          <cell r="H8">
            <v>857600</v>
          </cell>
          <cell r="I8">
            <v>862527</v>
          </cell>
        </row>
        <row r="9">
          <cell r="B9" t="str">
            <v>Permian Basin</v>
          </cell>
          <cell r="C9">
            <v>417679</v>
          </cell>
          <cell r="D9">
            <v>424625</v>
          </cell>
          <cell r="E9">
            <v>438665</v>
          </cell>
          <cell r="F9">
            <v>451755</v>
          </cell>
          <cell r="G9">
            <v>463957</v>
          </cell>
          <cell r="H9">
            <v>477384</v>
          </cell>
          <cell r="I9">
            <v>475566</v>
          </cell>
        </row>
        <row r="10">
          <cell r="B10" t="str">
            <v>Concho Valley</v>
          </cell>
          <cell r="C10">
            <v>154192</v>
          </cell>
          <cell r="D10">
            <v>155465</v>
          </cell>
          <cell r="E10">
            <v>156926</v>
          </cell>
          <cell r="F10">
            <v>158555</v>
          </cell>
          <cell r="G10">
            <v>160431</v>
          </cell>
          <cell r="H10">
            <v>161688</v>
          </cell>
          <cell r="I10">
            <v>161890</v>
          </cell>
        </row>
        <row r="11">
          <cell r="B11" t="str">
            <v>Heart of Texas</v>
          </cell>
          <cell r="C11">
            <v>349273</v>
          </cell>
          <cell r="D11">
            <v>352177</v>
          </cell>
          <cell r="E11">
            <v>353210</v>
          </cell>
          <cell r="F11">
            <v>354212</v>
          </cell>
          <cell r="G11">
            <v>355708</v>
          </cell>
          <cell r="H11">
            <v>358231</v>
          </cell>
          <cell r="I11">
            <v>361473</v>
          </cell>
        </row>
        <row r="12">
          <cell r="B12" t="str">
            <v>Capital Area</v>
          </cell>
          <cell r="C12">
            <v>1830003</v>
          </cell>
          <cell r="D12">
            <v>1895058</v>
          </cell>
          <cell r="E12">
            <v>1948827</v>
          </cell>
          <cell r="F12">
            <v>1997975</v>
          </cell>
          <cell r="G12">
            <v>2057471</v>
          </cell>
          <cell r="H12">
            <v>2116138</v>
          </cell>
          <cell r="I12">
            <v>2176606</v>
          </cell>
        </row>
        <row r="13">
          <cell r="B13" t="str">
            <v>Brazos Valley</v>
          </cell>
          <cell r="C13">
            <v>319447</v>
          </cell>
          <cell r="D13">
            <v>322616</v>
          </cell>
          <cell r="E13">
            <v>325130</v>
          </cell>
          <cell r="F13">
            <v>329235</v>
          </cell>
          <cell r="G13">
            <v>334702</v>
          </cell>
          <cell r="H13">
            <v>343481</v>
          </cell>
          <cell r="I13">
            <v>348941</v>
          </cell>
        </row>
        <row r="14">
          <cell r="B14" t="str">
            <v xml:space="preserve">Deep East </v>
          </cell>
          <cell r="C14">
            <v>378477</v>
          </cell>
          <cell r="D14">
            <v>381097</v>
          </cell>
          <cell r="E14">
            <v>380614</v>
          </cell>
          <cell r="F14">
            <v>378778</v>
          </cell>
          <cell r="G14">
            <v>378656</v>
          </cell>
          <cell r="H14">
            <v>379896</v>
          </cell>
          <cell r="I14">
            <v>381589</v>
          </cell>
        </row>
        <row r="15">
          <cell r="B15" t="str">
            <v>South East</v>
          </cell>
          <cell r="C15">
            <v>388745</v>
          </cell>
          <cell r="D15">
            <v>390738</v>
          </cell>
          <cell r="E15">
            <v>389348</v>
          </cell>
          <cell r="F15">
            <v>391013</v>
          </cell>
          <cell r="G15">
            <v>391260</v>
          </cell>
          <cell r="H15">
            <v>394254</v>
          </cell>
          <cell r="I15">
            <v>395965</v>
          </cell>
        </row>
        <row r="16">
          <cell r="B16" t="str">
            <v>Houston-Galveston</v>
          </cell>
          <cell r="C16">
            <v>6087133</v>
          </cell>
          <cell r="D16">
            <v>6224569</v>
          </cell>
          <cell r="E16">
            <v>6347724</v>
          </cell>
          <cell r="F16">
            <v>6491925</v>
          </cell>
          <cell r="G16">
            <v>6656273</v>
          </cell>
          <cell r="H16">
            <v>6817218</v>
          </cell>
          <cell r="I16">
            <v>6943895</v>
          </cell>
        </row>
        <row r="17">
          <cell r="B17" t="str">
            <v>Golden Crescent</v>
          </cell>
          <cell r="C17">
            <v>188626</v>
          </cell>
          <cell r="D17">
            <v>189349</v>
          </cell>
          <cell r="E17">
            <v>192084</v>
          </cell>
          <cell r="F17">
            <v>194075</v>
          </cell>
          <cell r="G17">
            <v>195869</v>
          </cell>
          <cell r="H17">
            <v>197692</v>
          </cell>
          <cell r="I17">
            <v>198368</v>
          </cell>
        </row>
        <row r="18">
          <cell r="B18" t="str">
            <v>Alamo Area</v>
          </cell>
          <cell r="C18">
            <v>2249718</v>
          </cell>
          <cell r="D18">
            <v>2301865</v>
          </cell>
          <cell r="E18">
            <v>2345769</v>
          </cell>
          <cell r="F18">
            <v>2390750</v>
          </cell>
          <cell r="G18">
            <v>2441480</v>
          </cell>
          <cell r="H18">
            <v>2493818</v>
          </cell>
          <cell r="I18">
            <v>2542648</v>
          </cell>
        </row>
        <row r="19">
          <cell r="B19" t="str">
            <v>South Texas</v>
          </cell>
          <cell r="C19">
            <v>330590</v>
          </cell>
          <cell r="D19">
            <v>336637</v>
          </cell>
          <cell r="E19">
            <v>341117</v>
          </cell>
          <cell r="F19">
            <v>345523</v>
          </cell>
          <cell r="G19">
            <v>349240</v>
          </cell>
          <cell r="H19">
            <v>352147</v>
          </cell>
          <cell r="I19">
            <v>354810</v>
          </cell>
        </row>
        <row r="20">
          <cell r="B20" t="str">
            <v>Coastal Bend</v>
          </cell>
          <cell r="C20">
            <v>571280</v>
          </cell>
          <cell r="D20">
            <v>574904</v>
          </cell>
          <cell r="E20">
            <v>581200</v>
          </cell>
          <cell r="F20">
            <v>588058</v>
          </cell>
          <cell r="G20">
            <v>593010</v>
          </cell>
          <cell r="H20">
            <v>597035</v>
          </cell>
          <cell r="I20">
            <v>598738</v>
          </cell>
        </row>
        <row r="21">
          <cell r="B21" t="str">
            <v xml:space="preserve">Lower Rio </v>
          </cell>
          <cell r="C21">
            <v>1203123</v>
          </cell>
          <cell r="D21">
            <v>1229748</v>
          </cell>
          <cell r="E21">
            <v>1243972</v>
          </cell>
          <cell r="F21">
            <v>1256276</v>
          </cell>
          <cell r="G21">
            <v>1270188</v>
          </cell>
          <cell r="H21">
            <v>1281090</v>
          </cell>
          <cell r="I21">
            <v>1293788</v>
          </cell>
        </row>
        <row r="22">
          <cell r="B22" t="str">
            <v>Texoma</v>
          </cell>
          <cell r="C22">
            <v>193229</v>
          </cell>
          <cell r="D22">
            <v>193604</v>
          </cell>
          <cell r="E22">
            <v>194102</v>
          </cell>
          <cell r="F22">
            <v>194406</v>
          </cell>
          <cell r="G22">
            <v>196001</v>
          </cell>
          <cell r="H22">
            <v>198287</v>
          </cell>
          <cell r="I22">
            <v>201532</v>
          </cell>
        </row>
        <row r="23">
          <cell r="B23" t="str">
            <v>Central Texas</v>
          </cell>
          <cell r="C23">
            <v>449641</v>
          </cell>
          <cell r="D23">
            <v>456605</v>
          </cell>
          <cell r="E23">
            <v>463299</v>
          </cell>
          <cell r="F23">
            <v>465938</v>
          </cell>
          <cell r="G23">
            <v>468064</v>
          </cell>
          <cell r="H23">
            <v>474226</v>
          </cell>
          <cell r="I23">
            <v>479883</v>
          </cell>
        </row>
        <row r="24">
          <cell r="B24" t="str">
            <v>Middle Rio</v>
          </cell>
          <cell r="C24">
            <v>167010</v>
          </cell>
          <cell r="D24">
            <v>168734</v>
          </cell>
          <cell r="E24">
            <v>169884</v>
          </cell>
          <cell r="F24">
            <v>171590</v>
          </cell>
          <cell r="G24">
            <v>172287</v>
          </cell>
          <cell r="H24">
            <v>173036</v>
          </cell>
          <cell r="I24">
            <v>173171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M11" sqref="M11"/>
    </sheetView>
  </sheetViews>
  <sheetFormatPr defaultRowHeight="15" x14ac:dyDescent="0.25"/>
  <cols>
    <col min="1" max="2" width="18.28515625" style="2" bestFit="1" customWidth="1"/>
    <col min="3" max="16384" width="9.140625" style="2"/>
  </cols>
  <sheetData>
    <row r="1" spans="1:8" ht="30.75" customHeight="1" x14ac:dyDescent="0.25">
      <c r="A1" s="15" t="s">
        <v>3</v>
      </c>
      <c r="B1" s="16"/>
      <c r="C1" s="16"/>
      <c r="D1" s="16"/>
      <c r="E1" s="16"/>
      <c r="F1" s="16"/>
      <c r="G1" s="16"/>
      <c r="H1" s="17"/>
    </row>
    <row r="2" spans="1:8" x14ac:dyDescent="0.25">
      <c r="A2" s="11" t="s">
        <v>4</v>
      </c>
      <c r="B2" s="10">
        <v>40269</v>
      </c>
      <c r="C2" s="13" t="s">
        <v>1</v>
      </c>
      <c r="D2" s="13"/>
      <c r="E2" s="13"/>
      <c r="F2" s="13"/>
      <c r="G2" s="13"/>
      <c r="H2" s="14"/>
    </row>
    <row r="3" spans="1:8" x14ac:dyDescent="0.25">
      <c r="A3" s="12"/>
      <c r="B3" s="1" t="s">
        <v>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4">
        <v>2016</v>
      </c>
    </row>
    <row r="4" spans="1:8" x14ac:dyDescent="0.25">
      <c r="A4" s="5" t="str">
        <f>[1]Sheet1!B18</f>
        <v>Alamo Area</v>
      </c>
      <c r="B4" s="3">
        <f>[1]Sheet1!C18</f>
        <v>2249718</v>
      </c>
      <c r="C4" s="3">
        <f>[1]Sheet1!D18</f>
        <v>2301865</v>
      </c>
      <c r="D4" s="3">
        <f>[1]Sheet1!E18</f>
        <v>2345769</v>
      </c>
      <c r="E4" s="3">
        <f>[1]Sheet1!F18</f>
        <v>2390750</v>
      </c>
      <c r="F4" s="3">
        <f>[1]Sheet1!G18</f>
        <v>2441480</v>
      </c>
      <c r="G4" s="3">
        <f>[1]Sheet1!H18</f>
        <v>2493818</v>
      </c>
      <c r="H4" s="6">
        <f>[1]Sheet1!I18</f>
        <v>2542648</v>
      </c>
    </row>
    <row r="5" spans="1:8" x14ac:dyDescent="0.25">
      <c r="A5" s="5" t="str">
        <f>[1]Sheet1!B5</f>
        <v>Ark-Tex</v>
      </c>
      <c r="B5" s="3">
        <f>[1]Sheet1!C5</f>
        <v>281947</v>
      </c>
      <c r="C5" s="3">
        <f>[1]Sheet1!D5</f>
        <v>282319</v>
      </c>
      <c r="D5" s="3">
        <f>[1]Sheet1!E5</f>
        <v>282598</v>
      </c>
      <c r="E5" s="3">
        <f>[1]Sheet1!F5</f>
        <v>282162</v>
      </c>
      <c r="F5" s="3">
        <f>[1]Sheet1!G5</f>
        <v>282535</v>
      </c>
      <c r="G5" s="3">
        <f>[1]Sheet1!H5</f>
        <v>283042</v>
      </c>
      <c r="H5" s="6">
        <f>[1]Sheet1!I5</f>
        <v>283640</v>
      </c>
    </row>
    <row r="6" spans="1:8" x14ac:dyDescent="0.25">
      <c r="A6" s="5" t="str">
        <f>[1]Sheet1!B13</f>
        <v>Brazos Valley</v>
      </c>
      <c r="B6" s="3">
        <f>[1]Sheet1!C13</f>
        <v>319447</v>
      </c>
      <c r="C6" s="3">
        <f>[1]Sheet1!D13</f>
        <v>322616</v>
      </c>
      <c r="D6" s="3">
        <f>[1]Sheet1!E13</f>
        <v>325130</v>
      </c>
      <c r="E6" s="3">
        <f>[1]Sheet1!F13</f>
        <v>329235</v>
      </c>
      <c r="F6" s="3">
        <f>[1]Sheet1!G13</f>
        <v>334702</v>
      </c>
      <c r="G6" s="3">
        <f>[1]Sheet1!H13</f>
        <v>343481</v>
      </c>
      <c r="H6" s="6">
        <f>[1]Sheet1!I13</f>
        <v>348941</v>
      </c>
    </row>
    <row r="7" spans="1:8" x14ac:dyDescent="0.25">
      <c r="A7" s="5" t="str">
        <f>[1]Sheet1!B12</f>
        <v>Capital Area</v>
      </c>
      <c r="B7" s="3">
        <f>[1]Sheet1!C12</f>
        <v>1830003</v>
      </c>
      <c r="C7" s="3">
        <f>[1]Sheet1!D12</f>
        <v>1895058</v>
      </c>
      <c r="D7" s="3">
        <f>[1]Sheet1!E12</f>
        <v>1948827</v>
      </c>
      <c r="E7" s="3">
        <f>[1]Sheet1!F12</f>
        <v>1997975</v>
      </c>
      <c r="F7" s="3">
        <f>[1]Sheet1!G12</f>
        <v>2057471</v>
      </c>
      <c r="G7" s="3">
        <f>[1]Sheet1!H12</f>
        <v>2116138</v>
      </c>
      <c r="H7" s="6">
        <f>[1]Sheet1!I12</f>
        <v>2176606</v>
      </c>
    </row>
    <row r="8" spans="1:8" x14ac:dyDescent="0.25">
      <c r="A8" s="5" t="str">
        <f>[1]Sheet1!B23</f>
        <v>Central Texas</v>
      </c>
      <c r="B8" s="3">
        <f>[1]Sheet1!C23</f>
        <v>449641</v>
      </c>
      <c r="C8" s="3">
        <f>[1]Sheet1!D23</f>
        <v>456605</v>
      </c>
      <c r="D8" s="3">
        <f>[1]Sheet1!E23</f>
        <v>463299</v>
      </c>
      <c r="E8" s="3">
        <f>[1]Sheet1!F23</f>
        <v>465938</v>
      </c>
      <c r="F8" s="3">
        <f>[1]Sheet1!G23</f>
        <v>468064</v>
      </c>
      <c r="G8" s="3">
        <f>[1]Sheet1!H23</f>
        <v>474226</v>
      </c>
      <c r="H8" s="6">
        <f>[1]Sheet1!I23</f>
        <v>479883</v>
      </c>
    </row>
    <row r="9" spans="1:8" x14ac:dyDescent="0.25">
      <c r="A9" s="5" t="str">
        <f>[1]Sheet1!B20</f>
        <v>Coastal Bend</v>
      </c>
      <c r="B9" s="3">
        <f>[1]Sheet1!C20</f>
        <v>571280</v>
      </c>
      <c r="C9" s="3">
        <f>[1]Sheet1!D20</f>
        <v>574904</v>
      </c>
      <c r="D9" s="3">
        <f>[1]Sheet1!E20</f>
        <v>581200</v>
      </c>
      <c r="E9" s="3">
        <f>[1]Sheet1!F20</f>
        <v>588058</v>
      </c>
      <c r="F9" s="3">
        <f>[1]Sheet1!G20</f>
        <v>593010</v>
      </c>
      <c r="G9" s="3">
        <f>[1]Sheet1!H20</f>
        <v>597035</v>
      </c>
      <c r="H9" s="6">
        <f>[1]Sheet1!I20</f>
        <v>598738</v>
      </c>
    </row>
    <row r="10" spans="1:8" x14ac:dyDescent="0.25">
      <c r="A10" s="5" t="str">
        <f>[1]Sheet1!B10</f>
        <v>Concho Valley</v>
      </c>
      <c r="B10" s="3">
        <f>[1]Sheet1!C10</f>
        <v>154192</v>
      </c>
      <c r="C10" s="3">
        <f>[1]Sheet1!D10</f>
        <v>155465</v>
      </c>
      <c r="D10" s="3">
        <f>[1]Sheet1!E10</f>
        <v>156926</v>
      </c>
      <c r="E10" s="3">
        <f>[1]Sheet1!F10</f>
        <v>158555</v>
      </c>
      <c r="F10" s="3">
        <f>[1]Sheet1!G10</f>
        <v>160431</v>
      </c>
      <c r="G10" s="3">
        <f>[1]Sheet1!H10</f>
        <v>161688</v>
      </c>
      <c r="H10" s="6">
        <f>[1]Sheet1!I10</f>
        <v>161890</v>
      </c>
    </row>
    <row r="11" spans="1:8" x14ac:dyDescent="0.25">
      <c r="A11" s="5" t="str">
        <f>[1]Sheet1!B14</f>
        <v xml:space="preserve">Deep East </v>
      </c>
      <c r="B11" s="3">
        <f>[1]Sheet1!C14</f>
        <v>378477</v>
      </c>
      <c r="C11" s="3">
        <f>[1]Sheet1!D14</f>
        <v>381097</v>
      </c>
      <c r="D11" s="3">
        <f>[1]Sheet1!E14</f>
        <v>380614</v>
      </c>
      <c r="E11" s="3">
        <f>[1]Sheet1!F14</f>
        <v>378778</v>
      </c>
      <c r="F11" s="3">
        <f>[1]Sheet1!G14</f>
        <v>378656</v>
      </c>
      <c r="G11" s="3">
        <f>[1]Sheet1!H14</f>
        <v>379896</v>
      </c>
      <c r="H11" s="6">
        <f>[1]Sheet1!I14</f>
        <v>381589</v>
      </c>
    </row>
    <row r="12" spans="1:8" x14ac:dyDescent="0.25">
      <c r="A12" s="5" t="str">
        <f>[1]Sheet1!B6</f>
        <v>East Texas</v>
      </c>
      <c r="B12" s="3">
        <f>[1]Sheet1!C6</f>
        <v>829749</v>
      </c>
      <c r="C12" s="3">
        <f>[1]Sheet1!D6</f>
        <v>835527</v>
      </c>
      <c r="D12" s="3">
        <f>[1]Sheet1!E6</f>
        <v>837986</v>
      </c>
      <c r="E12" s="3">
        <f>[1]Sheet1!F6</f>
        <v>839100</v>
      </c>
      <c r="F12" s="3">
        <f>[1]Sheet1!G6</f>
        <v>844124</v>
      </c>
      <c r="G12" s="3">
        <f>[1]Sheet1!H6</f>
        <v>849522</v>
      </c>
      <c r="H12" s="6">
        <f>[1]Sheet1!I6</f>
        <v>854975</v>
      </c>
    </row>
    <row r="13" spans="1:8" x14ac:dyDescent="0.25">
      <c r="A13" s="5" t="str">
        <f>[1]Sheet1!B17</f>
        <v>Golden Crescent</v>
      </c>
      <c r="B13" s="3">
        <f>[1]Sheet1!C17</f>
        <v>188626</v>
      </c>
      <c r="C13" s="3">
        <f>[1]Sheet1!D17</f>
        <v>189349</v>
      </c>
      <c r="D13" s="3">
        <f>[1]Sheet1!E17</f>
        <v>192084</v>
      </c>
      <c r="E13" s="3">
        <f>[1]Sheet1!F17</f>
        <v>194075</v>
      </c>
      <c r="F13" s="3">
        <f>[1]Sheet1!G17</f>
        <v>195869</v>
      </c>
      <c r="G13" s="3">
        <f>[1]Sheet1!H17</f>
        <v>197692</v>
      </c>
      <c r="H13" s="6">
        <f>[1]Sheet1!I17</f>
        <v>198368</v>
      </c>
    </row>
    <row r="14" spans="1:8" x14ac:dyDescent="0.25">
      <c r="A14" s="5" t="str">
        <f>[1]Sheet1!B11</f>
        <v>Heart of Texas</v>
      </c>
      <c r="B14" s="3">
        <f>[1]Sheet1!C11</f>
        <v>349273</v>
      </c>
      <c r="C14" s="3">
        <f>[1]Sheet1!D11</f>
        <v>352177</v>
      </c>
      <c r="D14" s="3">
        <f>[1]Sheet1!E11</f>
        <v>353210</v>
      </c>
      <c r="E14" s="3">
        <f>[1]Sheet1!F11</f>
        <v>354212</v>
      </c>
      <c r="F14" s="3">
        <f>[1]Sheet1!G11</f>
        <v>355708</v>
      </c>
      <c r="G14" s="3">
        <f>[1]Sheet1!H11</f>
        <v>358231</v>
      </c>
      <c r="H14" s="6">
        <f>[1]Sheet1!I11</f>
        <v>361473</v>
      </c>
    </row>
    <row r="15" spans="1:8" x14ac:dyDescent="0.25">
      <c r="A15" s="5" t="str">
        <f>[1]Sheet1!B16</f>
        <v>Houston-Galveston</v>
      </c>
      <c r="B15" s="3">
        <f>[1]Sheet1!C16</f>
        <v>6087133</v>
      </c>
      <c r="C15" s="3">
        <f>[1]Sheet1!D16</f>
        <v>6224569</v>
      </c>
      <c r="D15" s="3">
        <f>[1]Sheet1!E16</f>
        <v>6347724</v>
      </c>
      <c r="E15" s="3">
        <f>[1]Sheet1!F16</f>
        <v>6491925</v>
      </c>
      <c r="F15" s="3">
        <f>[1]Sheet1!G16</f>
        <v>6656273</v>
      </c>
      <c r="G15" s="3">
        <f>[1]Sheet1!H16</f>
        <v>6817218</v>
      </c>
      <c r="H15" s="6">
        <f>[1]Sheet1!I16</f>
        <v>6943895</v>
      </c>
    </row>
    <row r="16" spans="1:8" x14ac:dyDescent="0.25">
      <c r="A16" s="5" t="str">
        <f>[1]Sheet1!B21</f>
        <v xml:space="preserve">Lower Rio </v>
      </c>
      <c r="B16" s="3">
        <f>[1]Sheet1!C21</f>
        <v>1203123</v>
      </c>
      <c r="C16" s="3">
        <f>[1]Sheet1!D21</f>
        <v>1229748</v>
      </c>
      <c r="D16" s="3">
        <f>[1]Sheet1!E21</f>
        <v>1243972</v>
      </c>
      <c r="E16" s="3">
        <f>[1]Sheet1!F21</f>
        <v>1256276</v>
      </c>
      <c r="F16" s="3">
        <f>[1]Sheet1!G21</f>
        <v>1270188</v>
      </c>
      <c r="G16" s="3">
        <f>[1]Sheet1!H21</f>
        <v>1281090</v>
      </c>
      <c r="H16" s="6">
        <f>[1]Sheet1!I21</f>
        <v>1293788</v>
      </c>
    </row>
    <row r="17" spans="1:8" x14ac:dyDescent="0.25">
      <c r="A17" s="5" t="str">
        <f>[1]Sheet1!B24</f>
        <v>Middle Rio</v>
      </c>
      <c r="B17" s="3">
        <f>[1]Sheet1!C24</f>
        <v>167010</v>
      </c>
      <c r="C17" s="3">
        <f>[1]Sheet1!D24</f>
        <v>168734</v>
      </c>
      <c r="D17" s="3">
        <f>[1]Sheet1!E24</f>
        <v>169884</v>
      </c>
      <c r="E17" s="3">
        <f>[1]Sheet1!F24</f>
        <v>171590</v>
      </c>
      <c r="F17" s="3">
        <f>[1]Sheet1!G24</f>
        <v>172287</v>
      </c>
      <c r="G17" s="3">
        <f>[1]Sheet1!H24</f>
        <v>173036</v>
      </c>
      <c r="H17" s="6">
        <f>[1]Sheet1!I24</f>
        <v>173171</v>
      </c>
    </row>
    <row r="18" spans="1:8" x14ac:dyDescent="0.25">
      <c r="A18" s="5" t="str">
        <f>[1]Sheet1!B3</f>
        <v>Nortex</v>
      </c>
      <c r="B18" s="3">
        <f>[1]Sheet1!C3</f>
        <v>222860</v>
      </c>
      <c r="C18" s="3">
        <f>[1]Sheet1!D3</f>
        <v>221657</v>
      </c>
      <c r="D18" s="3">
        <f>[1]Sheet1!E3</f>
        <v>221612</v>
      </c>
      <c r="E18" s="3">
        <f>[1]Sheet1!F3</f>
        <v>221873</v>
      </c>
      <c r="F18" s="3">
        <f>[1]Sheet1!G3</f>
        <v>221976</v>
      </c>
      <c r="G18" s="3">
        <f>[1]Sheet1!H3</f>
        <v>220082</v>
      </c>
      <c r="H18" s="6">
        <f>[1]Sheet1!I3</f>
        <v>220124</v>
      </c>
    </row>
    <row r="19" spans="1:8" x14ac:dyDescent="0.25">
      <c r="A19" s="5" t="str">
        <f>[1]Sheet1!B4</f>
        <v>North Central</v>
      </c>
      <c r="B19" s="3">
        <f>[1]Sheet1!C4</f>
        <v>6539950</v>
      </c>
      <c r="C19" s="3">
        <f>[1]Sheet1!D4</f>
        <v>6686775</v>
      </c>
      <c r="D19" s="3">
        <f>[1]Sheet1!E4</f>
        <v>6819509</v>
      </c>
      <c r="E19" s="3">
        <f>[1]Sheet1!F4</f>
        <v>6928941</v>
      </c>
      <c r="F19" s="3">
        <f>[1]Sheet1!G4</f>
        <v>7061910</v>
      </c>
      <c r="G19" s="3">
        <f>[1]Sheet1!H4</f>
        <v>7207404</v>
      </c>
      <c r="H19" s="6">
        <f>[1]Sheet1!I4</f>
        <v>7351558</v>
      </c>
    </row>
    <row r="20" spans="1:8" x14ac:dyDescent="0.25">
      <c r="A20" s="5" t="str">
        <f>[1]Sheet1!B1</f>
        <v>Panhandle</v>
      </c>
      <c r="B20" s="3">
        <f>[1]Sheet1!C1</f>
        <v>427927</v>
      </c>
      <c r="C20" s="3">
        <f>[1]Sheet1!D1</f>
        <v>432713</v>
      </c>
      <c r="D20" s="3">
        <f>[1]Sheet1!E1</f>
        <v>435499</v>
      </c>
      <c r="E20" s="3">
        <f>[1]Sheet1!F1</f>
        <v>435850</v>
      </c>
      <c r="F20" s="3">
        <f>[1]Sheet1!G1</f>
        <v>437697</v>
      </c>
      <c r="G20" s="3">
        <f>[1]Sheet1!H1</f>
        <v>437174</v>
      </c>
      <c r="H20" s="6">
        <f>[1]Sheet1!I1</f>
        <v>437317</v>
      </c>
    </row>
    <row r="21" spans="1:8" x14ac:dyDescent="0.25">
      <c r="A21" s="5" t="str">
        <f>[1]Sheet1!B9</f>
        <v>Permian Basin</v>
      </c>
      <c r="B21" s="3">
        <f>[1]Sheet1!C9</f>
        <v>417679</v>
      </c>
      <c r="C21" s="3">
        <f>[1]Sheet1!D9</f>
        <v>424625</v>
      </c>
      <c r="D21" s="3">
        <f>[1]Sheet1!E9</f>
        <v>438665</v>
      </c>
      <c r="E21" s="3">
        <f>[1]Sheet1!F9</f>
        <v>451755</v>
      </c>
      <c r="F21" s="3">
        <f>[1]Sheet1!G9</f>
        <v>463957</v>
      </c>
      <c r="G21" s="3">
        <f>[1]Sheet1!H9</f>
        <v>477384</v>
      </c>
      <c r="H21" s="6">
        <f>[1]Sheet1!I9</f>
        <v>475566</v>
      </c>
    </row>
    <row r="22" spans="1:8" x14ac:dyDescent="0.25">
      <c r="A22" s="5" t="str">
        <f>[1]Sheet1!B8</f>
        <v>Rio Grande</v>
      </c>
      <c r="B22" s="3">
        <f>[1]Sheet1!C8</f>
        <v>825913</v>
      </c>
      <c r="C22" s="3">
        <f>[1]Sheet1!D8</f>
        <v>844665</v>
      </c>
      <c r="D22" s="3">
        <f>[1]Sheet1!E8</f>
        <v>855616</v>
      </c>
      <c r="E22" s="3">
        <f>[1]Sheet1!F8</f>
        <v>855622</v>
      </c>
      <c r="F22" s="3">
        <f>[1]Sheet1!G8</f>
        <v>858055</v>
      </c>
      <c r="G22" s="3">
        <f>[1]Sheet1!H8</f>
        <v>857600</v>
      </c>
      <c r="H22" s="6">
        <f>[1]Sheet1!I8</f>
        <v>862527</v>
      </c>
    </row>
    <row r="23" spans="1:8" x14ac:dyDescent="0.25">
      <c r="A23" s="5" t="str">
        <f>[1]Sheet1!B15</f>
        <v>South East</v>
      </c>
      <c r="B23" s="3">
        <f>[1]Sheet1!C15</f>
        <v>388745</v>
      </c>
      <c r="C23" s="3">
        <f>[1]Sheet1!D15</f>
        <v>390738</v>
      </c>
      <c r="D23" s="3">
        <f>[1]Sheet1!E15</f>
        <v>389348</v>
      </c>
      <c r="E23" s="3">
        <f>[1]Sheet1!F15</f>
        <v>391013</v>
      </c>
      <c r="F23" s="3">
        <f>[1]Sheet1!G15</f>
        <v>391260</v>
      </c>
      <c r="G23" s="3">
        <f>[1]Sheet1!H15</f>
        <v>394254</v>
      </c>
      <c r="H23" s="6">
        <f>[1]Sheet1!I15</f>
        <v>395965</v>
      </c>
    </row>
    <row r="24" spans="1:8" x14ac:dyDescent="0.25">
      <c r="A24" s="5" t="str">
        <f>[1]Sheet1!B2</f>
        <v>South Plains</v>
      </c>
      <c r="B24" s="3">
        <f>[1]Sheet1!C2</f>
        <v>411659</v>
      </c>
      <c r="C24" s="3">
        <f>[1]Sheet1!D2</f>
        <v>416650</v>
      </c>
      <c r="D24" s="3">
        <f>[1]Sheet1!E2</f>
        <v>418841</v>
      </c>
      <c r="E24" s="3">
        <f>[1]Sheet1!F2</f>
        <v>422042</v>
      </c>
      <c r="F24" s="3">
        <f>[1]Sheet1!G2</f>
        <v>425334</v>
      </c>
      <c r="G24" s="3">
        <f>[1]Sheet1!H2</f>
        <v>429045</v>
      </c>
      <c r="H24" s="6">
        <f>[1]Sheet1!I2</f>
        <v>432995</v>
      </c>
    </row>
    <row r="25" spans="1:8" x14ac:dyDescent="0.25">
      <c r="A25" s="5" t="str">
        <f>[1]Sheet1!B19</f>
        <v>South Texas</v>
      </c>
      <c r="B25" s="3">
        <f>[1]Sheet1!C19</f>
        <v>330590</v>
      </c>
      <c r="C25" s="3">
        <f>[1]Sheet1!D19</f>
        <v>336637</v>
      </c>
      <c r="D25" s="3">
        <f>[1]Sheet1!E19</f>
        <v>341117</v>
      </c>
      <c r="E25" s="3">
        <f>[1]Sheet1!F19</f>
        <v>345523</v>
      </c>
      <c r="F25" s="3">
        <f>[1]Sheet1!G19</f>
        <v>349240</v>
      </c>
      <c r="G25" s="3">
        <f>[1]Sheet1!H19</f>
        <v>352147</v>
      </c>
      <c r="H25" s="6">
        <f>[1]Sheet1!I19</f>
        <v>354810</v>
      </c>
    </row>
    <row r="26" spans="1:8" x14ac:dyDescent="0.25">
      <c r="A26" s="5" t="str">
        <f>[1]Sheet1!B22</f>
        <v>Texoma</v>
      </c>
      <c r="B26" s="3">
        <f>[1]Sheet1!C22</f>
        <v>193229</v>
      </c>
      <c r="C26" s="3">
        <f>[1]Sheet1!D22</f>
        <v>193604</v>
      </c>
      <c r="D26" s="3">
        <f>[1]Sheet1!E22</f>
        <v>194102</v>
      </c>
      <c r="E26" s="3">
        <f>[1]Sheet1!F22</f>
        <v>194406</v>
      </c>
      <c r="F26" s="3">
        <f>[1]Sheet1!G22</f>
        <v>196001</v>
      </c>
      <c r="G26" s="3">
        <f>[1]Sheet1!H22</f>
        <v>198287</v>
      </c>
      <c r="H26" s="6">
        <f>[1]Sheet1!I22</f>
        <v>201532</v>
      </c>
    </row>
    <row r="27" spans="1:8" ht="15.75" thickBot="1" x14ac:dyDescent="0.3">
      <c r="A27" s="7" t="str">
        <f>[1]Sheet1!B7</f>
        <v>West Central</v>
      </c>
      <c r="B27" s="8">
        <f>[1]Sheet1!C7</f>
        <v>327390</v>
      </c>
      <c r="C27" s="8">
        <f>[1]Sheet1!D7</f>
        <v>328292</v>
      </c>
      <c r="D27" s="8">
        <f>[1]Sheet1!E7</f>
        <v>328123</v>
      </c>
      <c r="E27" s="8">
        <f>[1]Sheet1!F7</f>
        <v>327871</v>
      </c>
      <c r="F27" s="8">
        <f>[1]Sheet1!G7</f>
        <v>328523</v>
      </c>
      <c r="G27" s="8">
        <f>[1]Sheet1!H7</f>
        <v>330149</v>
      </c>
      <c r="H27" s="9">
        <f>[1]Sheet1!I7</f>
        <v>330597</v>
      </c>
    </row>
    <row r="28" spans="1:8" x14ac:dyDescent="0.25">
      <c r="A28" s="18" t="s">
        <v>2</v>
      </c>
      <c r="B28" s="19"/>
      <c r="C28" s="19"/>
      <c r="D28" s="19"/>
      <c r="E28" s="19"/>
      <c r="F28" s="19"/>
      <c r="G28" s="19"/>
      <c r="H28" s="20"/>
    </row>
    <row r="29" spans="1:8" x14ac:dyDescent="0.25">
      <c r="A29" s="21"/>
      <c r="B29" s="22"/>
      <c r="C29" s="22"/>
      <c r="D29" s="22"/>
      <c r="E29" s="22"/>
      <c r="F29" s="22"/>
      <c r="G29" s="22"/>
      <c r="H29" s="23"/>
    </row>
  </sheetData>
  <sortState ref="A5:I27">
    <sortCondition ref="A4:A27"/>
  </sortState>
  <mergeCells count="5">
    <mergeCell ref="A2:A3"/>
    <mergeCell ref="C2:H2"/>
    <mergeCell ref="A1:H1"/>
    <mergeCell ref="A28:H28"/>
    <mergeCell ref="A29:H29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2017-10-31T18:43:48Z</cp:lastPrinted>
  <dcterms:created xsi:type="dcterms:W3CDTF">2017-10-24T17:26:01Z</dcterms:created>
  <dcterms:modified xsi:type="dcterms:W3CDTF">2017-12-07T17:58:46Z</dcterms:modified>
</cp:coreProperties>
</file>