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nhoque\Desktop\cbest-2017\"/>
    </mc:Choice>
  </mc:AlternateContent>
  <bookViews>
    <workbookView xWindow="0" yWindow="0" windowWidth="20610" windowHeight="11070"/>
  </bookViews>
  <sheets>
    <sheet name="NST01" sheetId="1" r:id="rId1"/>
  </sheets>
  <definedNames>
    <definedName name="_NST01">'NST01'!$A$4:$I$56</definedName>
    <definedName name="_xlnm.Print_Area" localSheetId="0">'NST01'!$A$3:$K$65</definedName>
    <definedName name="_xlnm.Print_Titles" localSheetId="0">'NST01'!$A:$A,'NST01'!$2:$4</definedName>
  </definedNames>
  <calcPr calcId="15251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E12" i="1" l="1"/>
  <c r="E16" i="1"/>
  <c r="E20" i="1"/>
  <c r="E28" i="1"/>
  <c r="E36" i="1"/>
  <c r="E40" i="1"/>
  <c r="E48" i="1"/>
  <c r="E52" i="1"/>
  <c r="H56" i="1" l="1"/>
  <c r="K56" i="1" s="1"/>
  <c r="I56" i="1"/>
  <c r="J56" i="1"/>
  <c r="H44" i="1"/>
  <c r="K44" i="1" s="1"/>
  <c r="J44" i="1"/>
  <c r="I44" i="1"/>
  <c r="H32" i="1"/>
  <c r="K32" i="1" s="1"/>
  <c r="J32" i="1"/>
  <c r="I32" i="1"/>
  <c r="H24" i="1"/>
  <c r="K24" i="1" s="1"/>
  <c r="J24" i="1"/>
  <c r="I24" i="1"/>
  <c r="H50" i="1"/>
  <c r="K50" i="1" s="1"/>
  <c r="I50" i="1"/>
  <c r="J50" i="1"/>
  <c r="H42" i="1"/>
  <c r="K42" i="1" s="1"/>
  <c r="J42" i="1"/>
  <c r="I42" i="1"/>
  <c r="H34" i="1"/>
  <c r="K34" i="1" s="1"/>
  <c r="J34" i="1"/>
  <c r="I34" i="1"/>
  <c r="J5" i="1"/>
  <c r="I5" i="1"/>
  <c r="H53" i="1"/>
  <c r="K53" i="1" s="1"/>
  <c r="J53" i="1"/>
  <c r="I53" i="1"/>
  <c r="H49" i="1"/>
  <c r="K49" i="1" s="1"/>
  <c r="J49" i="1"/>
  <c r="I49" i="1"/>
  <c r="H45" i="1"/>
  <c r="K45" i="1" s="1"/>
  <c r="J45" i="1"/>
  <c r="I45" i="1"/>
  <c r="H41" i="1"/>
  <c r="K41" i="1" s="1"/>
  <c r="J41" i="1"/>
  <c r="I41" i="1"/>
  <c r="H37" i="1"/>
  <c r="K37" i="1" s="1"/>
  <c r="J37" i="1"/>
  <c r="I37" i="1"/>
  <c r="H33" i="1"/>
  <c r="K33" i="1" s="1"/>
  <c r="J33" i="1"/>
  <c r="I33" i="1"/>
  <c r="H29" i="1"/>
  <c r="K29" i="1" s="1"/>
  <c r="J29" i="1"/>
  <c r="I29" i="1"/>
  <c r="H25" i="1"/>
  <c r="K25" i="1" s="1"/>
  <c r="J25" i="1"/>
  <c r="I25" i="1"/>
  <c r="H21" i="1"/>
  <c r="K21" i="1" s="1"/>
  <c r="J21" i="1"/>
  <c r="I21" i="1"/>
  <c r="H17" i="1"/>
  <c r="K17" i="1" s="1"/>
  <c r="J17" i="1"/>
  <c r="I17" i="1"/>
  <c r="H13" i="1"/>
  <c r="K13" i="1" s="1"/>
  <c r="J13" i="1"/>
  <c r="I13" i="1"/>
  <c r="H9" i="1"/>
  <c r="K9" i="1" s="1"/>
  <c r="J9" i="1"/>
  <c r="I9" i="1"/>
  <c r="E5" i="1"/>
  <c r="E53" i="1"/>
  <c r="E49" i="1"/>
  <c r="E45" i="1"/>
  <c r="E41" i="1"/>
  <c r="E37" i="1"/>
  <c r="E33" i="1"/>
  <c r="E29" i="1"/>
  <c r="E25" i="1"/>
  <c r="E21" i="1"/>
  <c r="E17" i="1"/>
  <c r="E13" i="1"/>
  <c r="E9" i="1"/>
  <c r="H8" i="1"/>
  <c r="K8" i="1" s="1"/>
  <c r="I8" i="1"/>
  <c r="J8" i="1"/>
  <c r="E56" i="1"/>
  <c r="E44" i="1"/>
  <c r="E32" i="1"/>
  <c r="E24" i="1"/>
  <c r="E8" i="1"/>
  <c r="H48" i="1"/>
  <c r="K48" i="1" s="1"/>
  <c r="J48" i="1"/>
  <c r="I48" i="1"/>
  <c r="H40" i="1"/>
  <c r="K40" i="1" s="1"/>
  <c r="J40" i="1"/>
  <c r="I40" i="1"/>
  <c r="H28" i="1"/>
  <c r="K28" i="1" s="1"/>
  <c r="J28" i="1"/>
  <c r="I28" i="1"/>
  <c r="H20" i="1"/>
  <c r="K20" i="1" s="1"/>
  <c r="I20" i="1"/>
  <c r="J20" i="1"/>
  <c r="H16" i="1"/>
  <c r="K16" i="1" s="1"/>
  <c r="J16" i="1"/>
  <c r="I16" i="1"/>
  <c r="H12" i="1"/>
  <c r="K12" i="1" s="1"/>
  <c r="I12" i="1"/>
  <c r="J12" i="1"/>
  <c r="H55" i="1"/>
  <c r="K55" i="1" s="1"/>
  <c r="J55" i="1"/>
  <c r="I55" i="1"/>
  <c r="H51" i="1"/>
  <c r="K51" i="1" s="1"/>
  <c r="J51" i="1"/>
  <c r="I51" i="1"/>
  <c r="H47" i="1"/>
  <c r="K47" i="1" s="1"/>
  <c r="J47" i="1"/>
  <c r="I47" i="1"/>
  <c r="H43" i="1"/>
  <c r="K43" i="1" s="1"/>
  <c r="J43" i="1"/>
  <c r="I43" i="1"/>
  <c r="H39" i="1"/>
  <c r="K39" i="1" s="1"/>
  <c r="J39" i="1"/>
  <c r="I39" i="1"/>
  <c r="H35" i="1"/>
  <c r="K35" i="1" s="1"/>
  <c r="J35" i="1"/>
  <c r="I35" i="1"/>
  <c r="H31" i="1"/>
  <c r="K31" i="1" s="1"/>
  <c r="J31" i="1"/>
  <c r="I31" i="1"/>
  <c r="H27" i="1"/>
  <c r="K27" i="1" s="1"/>
  <c r="J27" i="1"/>
  <c r="I27" i="1"/>
  <c r="H23" i="1"/>
  <c r="K23" i="1" s="1"/>
  <c r="J23" i="1"/>
  <c r="I23" i="1"/>
  <c r="H19" i="1"/>
  <c r="K19" i="1" s="1"/>
  <c r="J19" i="1"/>
  <c r="I19" i="1"/>
  <c r="H15" i="1"/>
  <c r="K15" i="1" s="1"/>
  <c r="J15" i="1"/>
  <c r="I15" i="1"/>
  <c r="H11" i="1"/>
  <c r="K11" i="1" s="1"/>
  <c r="J11" i="1"/>
  <c r="I11" i="1"/>
  <c r="H7" i="1"/>
  <c r="K7" i="1" s="1"/>
  <c r="J7" i="1"/>
  <c r="I7" i="1"/>
  <c r="E55" i="1"/>
  <c r="E51" i="1"/>
  <c r="E47" i="1"/>
  <c r="E43" i="1"/>
  <c r="E39" i="1"/>
  <c r="E35" i="1"/>
  <c r="E31" i="1"/>
  <c r="E27" i="1"/>
  <c r="E23" i="1"/>
  <c r="E19" i="1"/>
  <c r="E15" i="1"/>
  <c r="E11" i="1"/>
  <c r="E7" i="1"/>
  <c r="H52" i="1"/>
  <c r="K52" i="1" s="1"/>
  <c r="J52" i="1"/>
  <c r="I52" i="1"/>
  <c r="H36" i="1"/>
  <c r="K36" i="1" s="1"/>
  <c r="J36" i="1"/>
  <c r="I36" i="1"/>
  <c r="H54" i="1"/>
  <c r="K54" i="1" s="1"/>
  <c r="J54" i="1"/>
  <c r="I54" i="1"/>
  <c r="H46" i="1"/>
  <c r="K46" i="1" s="1"/>
  <c r="J46" i="1"/>
  <c r="I46" i="1"/>
  <c r="H38" i="1"/>
  <c r="K38" i="1" s="1"/>
  <c r="I38" i="1"/>
  <c r="J38" i="1"/>
  <c r="H30" i="1"/>
  <c r="K30" i="1" s="1"/>
  <c r="I30" i="1"/>
  <c r="J30" i="1"/>
  <c r="H26" i="1"/>
  <c r="K26" i="1" s="1"/>
  <c r="J26" i="1"/>
  <c r="I26" i="1"/>
  <c r="H22" i="1"/>
  <c r="K22" i="1" s="1"/>
  <c r="I22" i="1"/>
  <c r="J22" i="1"/>
  <c r="H18" i="1"/>
  <c r="K18" i="1" s="1"/>
  <c r="J18" i="1"/>
  <c r="I18" i="1"/>
  <c r="H14" i="1"/>
  <c r="K14" i="1" s="1"/>
  <c r="J14" i="1"/>
  <c r="I14" i="1"/>
  <c r="H10" i="1"/>
  <c r="K10" i="1" s="1"/>
  <c r="J10" i="1"/>
  <c r="I10" i="1"/>
  <c r="H6" i="1"/>
  <c r="K6" i="1" s="1"/>
  <c r="J6" i="1"/>
  <c r="I6" i="1"/>
  <c r="E54" i="1"/>
  <c r="E50" i="1"/>
  <c r="E46" i="1"/>
  <c r="E42" i="1"/>
  <c r="E38" i="1"/>
  <c r="E34" i="1"/>
  <c r="E30" i="1"/>
  <c r="E26" i="1"/>
  <c r="E22" i="1"/>
  <c r="E18" i="1"/>
  <c r="E14" i="1"/>
  <c r="E10" i="1"/>
  <c r="E6" i="1"/>
</calcChain>
</file>

<file path=xl/sharedStrings.xml><?xml version="1.0" encoding="utf-8"?>
<sst xmlns="http://schemas.openxmlformats.org/spreadsheetml/2006/main" count="69" uniqueCount="65">
  <si>
    <t>United States</t>
  </si>
  <si>
    <t>table with row headers in column A and column headers in rows 3 through 4. (leading dots indicate sub-parts)</t>
  </si>
  <si>
    <t>Geographic Area</t>
  </si>
  <si>
    <t>Numerical Change</t>
  </si>
  <si>
    <t>(X)</t>
  </si>
  <si>
    <t>Domestic Migration</t>
  </si>
  <si>
    <r>
      <t>.</t>
    </r>
    <r>
      <rPr>
        <sz val="10"/>
        <color theme="1"/>
        <rFont val="MS sans serif"/>
        <family val="2"/>
      </rPr>
      <t>Alabama</t>
    </r>
  </si>
  <si>
    <r>
      <t>.</t>
    </r>
    <r>
      <rPr>
        <sz val="10"/>
        <color theme="1"/>
        <rFont val="MS sans serif"/>
        <family val="2"/>
      </rPr>
      <t>Alaska</t>
    </r>
  </si>
  <si>
    <r>
      <t>.</t>
    </r>
    <r>
      <rPr>
        <sz val="10"/>
        <color theme="1"/>
        <rFont val="MS sans serif"/>
        <family val="2"/>
      </rPr>
      <t>Arizona</t>
    </r>
  </si>
  <si>
    <r>
      <t>.</t>
    </r>
    <r>
      <rPr>
        <sz val="10"/>
        <color theme="1"/>
        <rFont val="MS sans serif"/>
        <family val="2"/>
      </rPr>
      <t>Arkansas</t>
    </r>
  </si>
  <si>
    <r>
      <t>.</t>
    </r>
    <r>
      <rPr>
        <sz val="10"/>
        <color theme="1"/>
        <rFont val="MS sans serif"/>
        <family val="2"/>
      </rPr>
      <t>California</t>
    </r>
  </si>
  <si>
    <r>
      <t>.</t>
    </r>
    <r>
      <rPr>
        <sz val="10"/>
        <color theme="1"/>
        <rFont val="MS sans serif"/>
        <family val="2"/>
      </rPr>
      <t>Colorado</t>
    </r>
  </si>
  <si>
    <r>
      <t>.</t>
    </r>
    <r>
      <rPr>
        <sz val="10"/>
        <color theme="1"/>
        <rFont val="MS sans serif"/>
        <family val="2"/>
      </rPr>
      <t>Connecticut</t>
    </r>
  </si>
  <si>
    <r>
      <t>.</t>
    </r>
    <r>
      <rPr>
        <sz val="10"/>
        <color theme="1"/>
        <rFont val="MS sans serif"/>
        <family val="2"/>
      </rPr>
      <t>Delaware</t>
    </r>
  </si>
  <si>
    <r>
      <t>.</t>
    </r>
    <r>
      <rPr>
        <sz val="10"/>
        <color theme="1"/>
        <rFont val="MS sans serif"/>
        <family val="2"/>
      </rPr>
      <t>District of Columbia</t>
    </r>
  </si>
  <si>
    <r>
      <t>.</t>
    </r>
    <r>
      <rPr>
        <sz val="10"/>
        <color theme="1"/>
        <rFont val="MS sans serif"/>
        <family val="2"/>
      </rPr>
      <t>Florida</t>
    </r>
  </si>
  <si>
    <r>
      <t>.</t>
    </r>
    <r>
      <rPr>
        <sz val="10"/>
        <color theme="1"/>
        <rFont val="MS sans serif"/>
        <family val="2"/>
      </rPr>
      <t>Georgia</t>
    </r>
  </si>
  <si>
    <r>
      <t>.</t>
    </r>
    <r>
      <rPr>
        <sz val="10"/>
        <color theme="1"/>
        <rFont val="MS sans serif"/>
        <family val="2"/>
      </rPr>
      <t>Hawaii</t>
    </r>
  </si>
  <si>
    <r>
      <t>.</t>
    </r>
    <r>
      <rPr>
        <sz val="10"/>
        <color theme="1"/>
        <rFont val="MS sans serif"/>
        <family val="2"/>
      </rPr>
      <t>Idaho</t>
    </r>
  </si>
  <si>
    <r>
      <t>.</t>
    </r>
    <r>
      <rPr>
        <sz val="10"/>
        <color theme="1"/>
        <rFont val="MS sans serif"/>
        <family val="2"/>
      </rPr>
      <t>Illinois</t>
    </r>
  </si>
  <si>
    <r>
      <t>.</t>
    </r>
    <r>
      <rPr>
        <sz val="10"/>
        <color theme="1"/>
        <rFont val="MS sans serif"/>
        <family val="2"/>
      </rPr>
      <t>Indiana</t>
    </r>
  </si>
  <si>
    <r>
      <t>.</t>
    </r>
    <r>
      <rPr>
        <sz val="10"/>
        <color theme="1"/>
        <rFont val="MS sans serif"/>
        <family val="2"/>
      </rPr>
      <t>Iowa</t>
    </r>
  </si>
  <si>
    <r>
      <t>.</t>
    </r>
    <r>
      <rPr>
        <sz val="10"/>
        <color theme="1"/>
        <rFont val="MS sans serif"/>
        <family val="2"/>
      </rPr>
      <t>Kansas</t>
    </r>
  </si>
  <si>
    <r>
      <t>.</t>
    </r>
    <r>
      <rPr>
        <sz val="10"/>
        <color theme="1"/>
        <rFont val="MS sans serif"/>
        <family val="2"/>
      </rPr>
      <t>Kentucky</t>
    </r>
  </si>
  <si>
    <r>
      <t>.</t>
    </r>
    <r>
      <rPr>
        <sz val="10"/>
        <color theme="1"/>
        <rFont val="MS sans serif"/>
        <family val="2"/>
      </rPr>
      <t>Louisiana</t>
    </r>
  </si>
  <si>
    <r>
      <t>.</t>
    </r>
    <r>
      <rPr>
        <sz val="10"/>
        <color theme="1"/>
        <rFont val="MS sans serif"/>
        <family val="2"/>
      </rPr>
      <t>Maine</t>
    </r>
  </si>
  <si>
    <r>
      <t>.</t>
    </r>
    <r>
      <rPr>
        <sz val="10"/>
        <color theme="1"/>
        <rFont val="MS sans serif"/>
        <family val="2"/>
      </rPr>
      <t>Maryland</t>
    </r>
  </si>
  <si>
    <r>
      <t>.</t>
    </r>
    <r>
      <rPr>
        <sz val="10"/>
        <color theme="1"/>
        <rFont val="MS sans serif"/>
        <family val="2"/>
      </rPr>
      <t>Massachusetts</t>
    </r>
  </si>
  <si>
    <r>
      <t>.</t>
    </r>
    <r>
      <rPr>
        <sz val="10"/>
        <color theme="1"/>
        <rFont val="MS sans serif"/>
        <family val="2"/>
      </rPr>
      <t>Michigan</t>
    </r>
  </si>
  <si>
    <r>
      <t>.</t>
    </r>
    <r>
      <rPr>
        <sz val="10"/>
        <color theme="1"/>
        <rFont val="MS sans serif"/>
        <family val="2"/>
      </rPr>
      <t>Minnesota</t>
    </r>
  </si>
  <si>
    <r>
      <t>.</t>
    </r>
    <r>
      <rPr>
        <sz val="10"/>
        <color theme="1"/>
        <rFont val="MS sans serif"/>
        <family val="2"/>
      </rPr>
      <t>Mississippi</t>
    </r>
  </si>
  <si>
    <r>
      <t>.</t>
    </r>
    <r>
      <rPr>
        <sz val="10"/>
        <color theme="1"/>
        <rFont val="MS sans serif"/>
        <family val="2"/>
      </rPr>
      <t>Missouri</t>
    </r>
  </si>
  <si>
    <r>
      <t>.</t>
    </r>
    <r>
      <rPr>
        <sz val="10"/>
        <color theme="1"/>
        <rFont val="MS sans serif"/>
        <family val="2"/>
      </rPr>
      <t>Montana</t>
    </r>
  </si>
  <si>
    <r>
      <t>.</t>
    </r>
    <r>
      <rPr>
        <sz val="10"/>
        <color theme="1"/>
        <rFont val="MS sans serif"/>
        <family val="2"/>
      </rPr>
      <t>Nebraska</t>
    </r>
  </si>
  <si>
    <r>
      <t>.</t>
    </r>
    <r>
      <rPr>
        <sz val="10"/>
        <color theme="1"/>
        <rFont val="MS sans serif"/>
        <family val="2"/>
      </rPr>
      <t>Nevada</t>
    </r>
  </si>
  <si>
    <r>
      <t>.</t>
    </r>
    <r>
      <rPr>
        <sz val="10"/>
        <color theme="1"/>
        <rFont val="MS sans serif"/>
        <family val="2"/>
      </rPr>
      <t>New Hampshire</t>
    </r>
  </si>
  <si>
    <r>
      <t>.</t>
    </r>
    <r>
      <rPr>
        <sz val="10"/>
        <color theme="1"/>
        <rFont val="MS sans serif"/>
        <family val="2"/>
      </rPr>
      <t>New Jersey</t>
    </r>
  </si>
  <si>
    <r>
      <t>.</t>
    </r>
    <r>
      <rPr>
        <sz val="10"/>
        <color theme="1"/>
        <rFont val="MS sans serif"/>
        <family val="2"/>
      </rPr>
      <t>New Mexico</t>
    </r>
  </si>
  <si>
    <r>
      <t>.</t>
    </r>
    <r>
      <rPr>
        <sz val="10"/>
        <color theme="1"/>
        <rFont val="MS sans serif"/>
        <family val="2"/>
      </rPr>
      <t>New York</t>
    </r>
  </si>
  <si>
    <r>
      <t>.</t>
    </r>
    <r>
      <rPr>
        <sz val="10"/>
        <color theme="1"/>
        <rFont val="MS sans serif"/>
        <family val="2"/>
      </rPr>
      <t>North Carolina</t>
    </r>
  </si>
  <si>
    <r>
      <t>.</t>
    </r>
    <r>
      <rPr>
        <sz val="10"/>
        <color theme="1"/>
        <rFont val="MS sans serif"/>
        <family val="2"/>
      </rPr>
      <t>North Dakota</t>
    </r>
  </si>
  <si>
    <r>
      <t>.</t>
    </r>
    <r>
      <rPr>
        <sz val="10"/>
        <color theme="1"/>
        <rFont val="MS sans serif"/>
        <family val="2"/>
      </rPr>
      <t>Ohio</t>
    </r>
  </si>
  <si>
    <r>
      <t>.</t>
    </r>
    <r>
      <rPr>
        <sz val="10"/>
        <color theme="1"/>
        <rFont val="MS sans serif"/>
        <family val="2"/>
      </rPr>
      <t>Oklahoma</t>
    </r>
  </si>
  <si>
    <r>
      <t>.</t>
    </r>
    <r>
      <rPr>
        <sz val="10"/>
        <color theme="1"/>
        <rFont val="MS sans serif"/>
        <family val="2"/>
      </rPr>
      <t>Oregon</t>
    </r>
  </si>
  <si>
    <r>
      <t>.</t>
    </r>
    <r>
      <rPr>
        <sz val="10"/>
        <color theme="1"/>
        <rFont val="MS sans serif"/>
        <family val="2"/>
      </rPr>
      <t>Pennsylvania</t>
    </r>
  </si>
  <si>
    <r>
      <t>.</t>
    </r>
    <r>
      <rPr>
        <sz val="10"/>
        <color theme="1"/>
        <rFont val="MS sans serif"/>
        <family val="2"/>
      </rPr>
      <t>Rhode Island</t>
    </r>
  </si>
  <si>
    <r>
      <t>.</t>
    </r>
    <r>
      <rPr>
        <sz val="10"/>
        <color theme="1"/>
        <rFont val="MS sans serif"/>
        <family val="2"/>
      </rPr>
      <t>South Carolina</t>
    </r>
  </si>
  <si>
    <r>
      <t>.</t>
    </r>
    <r>
      <rPr>
        <sz val="10"/>
        <color theme="1"/>
        <rFont val="MS sans serif"/>
        <family val="2"/>
      </rPr>
      <t>South Dakota</t>
    </r>
  </si>
  <si>
    <r>
      <t>.</t>
    </r>
    <r>
      <rPr>
        <sz val="10"/>
        <color theme="1"/>
        <rFont val="MS sans serif"/>
        <family val="2"/>
      </rPr>
      <t>Tennessee</t>
    </r>
  </si>
  <si>
    <r>
      <t>.</t>
    </r>
    <r>
      <rPr>
        <sz val="10"/>
        <color theme="1"/>
        <rFont val="MS sans serif"/>
        <family val="2"/>
      </rPr>
      <t>Texas</t>
    </r>
  </si>
  <si>
    <r>
      <t>.</t>
    </r>
    <r>
      <rPr>
        <sz val="10"/>
        <color theme="1"/>
        <rFont val="MS sans serif"/>
        <family val="2"/>
      </rPr>
      <t>Utah</t>
    </r>
  </si>
  <si>
    <r>
      <t>.</t>
    </r>
    <r>
      <rPr>
        <sz val="10"/>
        <color theme="1"/>
        <rFont val="MS sans serif"/>
        <family val="2"/>
      </rPr>
      <t>Vermont</t>
    </r>
  </si>
  <si>
    <r>
      <t>.</t>
    </r>
    <r>
      <rPr>
        <sz val="10"/>
        <color theme="1"/>
        <rFont val="MS sans serif"/>
        <family val="2"/>
      </rPr>
      <t>Virginia</t>
    </r>
  </si>
  <si>
    <r>
      <t>.</t>
    </r>
    <r>
      <rPr>
        <sz val="10"/>
        <color theme="1"/>
        <rFont val="MS sans serif"/>
        <family val="2"/>
      </rPr>
      <t>Washington</t>
    </r>
  </si>
  <si>
    <r>
      <t>.</t>
    </r>
    <r>
      <rPr>
        <sz val="10"/>
        <color theme="1"/>
        <rFont val="MS sans serif"/>
        <family val="2"/>
      </rPr>
      <t>West Virginia</t>
    </r>
  </si>
  <si>
    <r>
      <t>.</t>
    </r>
    <r>
      <rPr>
        <sz val="10"/>
        <color theme="1"/>
        <rFont val="MS sans serif"/>
        <family val="2"/>
      </rPr>
      <t>Wisconsin</t>
    </r>
  </si>
  <si>
    <r>
      <t>.</t>
    </r>
    <r>
      <rPr>
        <sz val="10"/>
        <color theme="1"/>
        <rFont val="MS sans serif"/>
        <family val="2"/>
      </rPr>
      <t>Wyoming</t>
    </r>
  </si>
  <si>
    <t>Percent Change</t>
  </si>
  <si>
    <t>Natural Increase</t>
  </si>
  <si>
    <t>International Migration</t>
  </si>
  <si>
    <t>Percent Change Due To</t>
  </si>
  <si>
    <t>Census Count 2010</t>
  </si>
  <si>
    <t>Source: U.S. Census Bureau</t>
  </si>
  <si>
    <t>Appendix Table 2. Total Population and Component of Population Change from 2010 - 2017 for US, All 50 States and the District of Columbia</t>
  </si>
  <si>
    <t>Estimate    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</si>
</sst>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indexed="9"/>
      <name val="MS sans serif"/>
      <family val="2"/>
    </font>
    <font>
      <sz val="11"/>
      <color theme="1"/>
      <name val="MS sans serif"/>
      <family val="2"/>
    </font>
    <font>
      <b/>
      <sz val="10"/>
      <name val="MS sans serif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b/>
      <sz val="11"/>
      <color theme="1"/>
      <name val="MS sans serif"/>
      <family val="2"/>
    </font>
    <font>
      <b/>
      <sz val="9.5"/>
      <color theme="1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2" fillId="0" borderId="1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5"/>
  <sheetViews>
    <sheetView tabSelected="1" workbookViewId="0">
      <pane ySplit="4" topLeftCell="A5" activePane="bottomLeft" state="frozen"/>
      <selection pane="bottomLeft" activeCell="L9" sqref="L9"/>
    </sheetView>
  </sheetViews>
  <sheetFormatPr defaultRowHeight="12.75" x14ac:dyDescent="0.2"/>
  <cols>
    <col min="1" max="1" width="28.7109375" style="1" customWidth="1"/>
    <col min="2" max="2" width="14.7109375" style="1" customWidth="1"/>
    <col min="3" max="4" width="14" style="1" customWidth="1"/>
    <col min="5" max="5" width="9.5703125" style="1" bestFit="1" customWidth="1"/>
    <col min="6" max="6" width="10.5703125" style="1" bestFit="1" customWidth="1"/>
    <col min="7" max="7" width="13.5703125" style="1" customWidth="1"/>
    <col min="8" max="8" width="13.140625" style="1" customWidth="1"/>
    <col min="9" max="9" width="11.42578125" style="1" customWidth="1"/>
    <col min="10" max="10" width="13.42578125" style="1" customWidth="1"/>
    <col min="11" max="11" width="11.5703125" style="1" customWidth="1"/>
    <col min="12" max="16384" width="9.140625" style="1"/>
  </cols>
  <sheetData>
    <row r="1" spans="1:11" ht="2.25" customHeight="1" x14ac:dyDescent="0.2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5.5" customHeight="1" x14ac:dyDescent="0.2">
      <c r="A2" s="17" t="s">
        <v>63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s="2" customFormat="1" ht="12.75" customHeight="1" x14ac:dyDescent="0.2">
      <c r="A3" s="21" t="s">
        <v>2</v>
      </c>
      <c r="B3" s="13" t="s">
        <v>61</v>
      </c>
      <c r="C3" s="23" t="s">
        <v>64</v>
      </c>
      <c r="D3" s="25" t="s">
        <v>3</v>
      </c>
      <c r="E3" s="13" t="s">
        <v>57</v>
      </c>
      <c r="F3" s="13" t="s">
        <v>58</v>
      </c>
      <c r="G3" s="13" t="s">
        <v>59</v>
      </c>
      <c r="H3" s="13" t="s">
        <v>5</v>
      </c>
      <c r="I3" s="20" t="s">
        <v>60</v>
      </c>
      <c r="J3" s="20"/>
      <c r="K3" s="20"/>
    </row>
    <row r="4" spans="1:11" s="3" customFormat="1" ht="38.25" customHeight="1" x14ac:dyDescent="0.25">
      <c r="A4" s="22"/>
      <c r="B4" s="14"/>
      <c r="C4" s="24"/>
      <c r="D4" s="26"/>
      <c r="E4" s="14"/>
      <c r="F4" s="14"/>
      <c r="G4" s="14"/>
      <c r="H4" s="14"/>
      <c r="I4" s="6" t="s">
        <v>58</v>
      </c>
      <c r="J4" s="6" t="s">
        <v>59</v>
      </c>
      <c r="K4" s="7" t="s">
        <v>5</v>
      </c>
    </row>
    <row r="5" spans="1:11" x14ac:dyDescent="0.2">
      <c r="A5" s="4" t="s">
        <v>0</v>
      </c>
      <c r="B5" s="5">
        <v>308745538</v>
      </c>
      <c r="C5" s="5">
        <v>325719178</v>
      </c>
      <c r="D5" s="8">
        <f>(C5-B5)</f>
        <v>16973640</v>
      </c>
      <c r="E5" s="9">
        <f>(D5/B5)*100</f>
        <v>5.4976146732199904</v>
      </c>
      <c r="F5" s="5">
        <v>9727447</v>
      </c>
      <c r="G5" s="5">
        <v>7233626</v>
      </c>
      <c r="H5" s="5" t="s">
        <v>4</v>
      </c>
      <c r="I5" s="10">
        <f>(F5/D5)*100</f>
        <v>57.309139347835824</v>
      </c>
      <c r="J5" s="10">
        <f>(G5/D5)*100</f>
        <v>42.616822319785271</v>
      </c>
      <c r="K5" s="11" t="s">
        <v>4</v>
      </c>
    </row>
    <row r="6" spans="1:11" x14ac:dyDescent="0.2">
      <c r="A6" s="12" t="s">
        <v>6</v>
      </c>
      <c r="B6" s="5">
        <v>4779736</v>
      </c>
      <c r="C6" s="5">
        <v>4874747</v>
      </c>
      <c r="D6" s="8">
        <f t="shared" ref="D6:D56" si="0">(C6-B6)</f>
        <v>95011</v>
      </c>
      <c r="E6" s="9">
        <f t="shared" ref="E6:E56" si="1">(D6/B6)*100</f>
        <v>1.9877876100269971</v>
      </c>
      <c r="F6" s="5">
        <v>61856</v>
      </c>
      <c r="G6" s="5">
        <v>32085</v>
      </c>
      <c r="H6" s="5">
        <f>(D6-(F6+G6))</f>
        <v>1070</v>
      </c>
      <c r="I6" s="10">
        <f t="shared" ref="I6:I56" si="2">(F6/D6)*100</f>
        <v>65.104040584774395</v>
      </c>
      <c r="J6" s="10">
        <f t="shared" ref="J6:J56" si="3">(G6/D6)*100</f>
        <v>33.769774026165386</v>
      </c>
      <c r="K6" s="10">
        <f>(H6/D6)*100</f>
        <v>1.126185389060214</v>
      </c>
    </row>
    <row r="7" spans="1:11" x14ac:dyDescent="0.2">
      <c r="A7" s="12" t="s">
        <v>7</v>
      </c>
      <c r="B7" s="5">
        <v>710231</v>
      </c>
      <c r="C7" s="5">
        <v>739795</v>
      </c>
      <c r="D7" s="8">
        <f t="shared" si="0"/>
        <v>29564</v>
      </c>
      <c r="E7" s="9">
        <f t="shared" si="1"/>
        <v>4.1625893547310664</v>
      </c>
      <c r="F7" s="5">
        <v>51995</v>
      </c>
      <c r="G7" s="5">
        <v>14403</v>
      </c>
      <c r="H7" s="5">
        <f t="shared" ref="H7:H56" si="4">(D7-(F7+G7))</f>
        <v>-36834</v>
      </c>
      <c r="I7" s="10">
        <f t="shared" si="2"/>
        <v>175.87268299282911</v>
      </c>
      <c r="J7" s="10">
        <f t="shared" si="3"/>
        <v>48.718035448518471</v>
      </c>
      <c r="K7" s="10">
        <f t="shared" ref="K7:K56" si="5">(H7/D7)*100</f>
        <v>-124.59071844134759</v>
      </c>
    </row>
    <row r="8" spans="1:11" x14ac:dyDescent="0.2">
      <c r="A8" s="12" t="s">
        <v>8</v>
      </c>
      <c r="B8" s="5">
        <v>6392017</v>
      </c>
      <c r="C8" s="5">
        <v>7016270</v>
      </c>
      <c r="D8" s="8">
        <f t="shared" si="0"/>
        <v>624253</v>
      </c>
      <c r="E8" s="9">
        <f t="shared" si="1"/>
        <v>9.7661348522696354</v>
      </c>
      <c r="F8" s="5">
        <v>245681</v>
      </c>
      <c r="G8" s="5">
        <v>98369</v>
      </c>
      <c r="H8" s="5">
        <f t="shared" si="4"/>
        <v>280203</v>
      </c>
      <c r="I8" s="10">
        <f t="shared" si="2"/>
        <v>39.355998289155195</v>
      </c>
      <c r="J8" s="10">
        <f t="shared" si="3"/>
        <v>15.757873810778641</v>
      </c>
      <c r="K8" s="10">
        <f t="shared" si="5"/>
        <v>44.886127900066157</v>
      </c>
    </row>
    <row r="9" spans="1:11" x14ac:dyDescent="0.2">
      <c r="A9" s="12" t="s">
        <v>9</v>
      </c>
      <c r="B9" s="5">
        <v>2915918</v>
      </c>
      <c r="C9" s="5">
        <v>3004279</v>
      </c>
      <c r="D9" s="8">
        <f t="shared" si="0"/>
        <v>88361</v>
      </c>
      <c r="E9" s="9">
        <f t="shared" si="1"/>
        <v>3.030297834164061</v>
      </c>
      <c r="F9" s="5">
        <v>58789</v>
      </c>
      <c r="G9" s="5">
        <v>21638</v>
      </c>
      <c r="H9" s="5">
        <f t="shared" si="4"/>
        <v>7934</v>
      </c>
      <c r="I9" s="10">
        <f t="shared" si="2"/>
        <v>66.532746347370448</v>
      </c>
      <c r="J9" s="10">
        <f t="shared" si="3"/>
        <v>24.488179174070009</v>
      </c>
      <c r="K9" s="10">
        <f t="shared" si="5"/>
        <v>8.9790744785595464</v>
      </c>
    </row>
    <row r="10" spans="1:11" x14ac:dyDescent="0.2">
      <c r="A10" s="12" t="s">
        <v>10</v>
      </c>
      <c r="B10" s="5">
        <v>37253956</v>
      </c>
      <c r="C10" s="5">
        <v>39536653</v>
      </c>
      <c r="D10" s="8">
        <f t="shared" si="0"/>
        <v>2282697</v>
      </c>
      <c r="E10" s="9">
        <f t="shared" si="1"/>
        <v>6.1273949000208194</v>
      </c>
      <c r="F10" s="5">
        <v>1780570</v>
      </c>
      <c r="G10" s="5">
        <v>1072076</v>
      </c>
      <c r="H10" s="5">
        <f t="shared" si="4"/>
        <v>-569949</v>
      </c>
      <c r="I10" s="10">
        <f t="shared" si="2"/>
        <v>78.002906211380662</v>
      </c>
      <c r="J10" s="10">
        <f t="shared" si="3"/>
        <v>46.965322160584606</v>
      </c>
      <c r="K10" s="10">
        <f t="shared" si="5"/>
        <v>-24.968228371965267</v>
      </c>
    </row>
    <row r="11" spans="1:11" x14ac:dyDescent="0.2">
      <c r="A11" s="12" t="s">
        <v>11</v>
      </c>
      <c r="B11" s="5">
        <v>5029196</v>
      </c>
      <c r="C11" s="5">
        <v>5607154</v>
      </c>
      <c r="D11" s="8">
        <f t="shared" si="0"/>
        <v>577958</v>
      </c>
      <c r="E11" s="9">
        <f t="shared" si="1"/>
        <v>11.492055589004684</v>
      </c>
      <c r="F11" s="5">
        <v>228075</v>
      </c>
      <c r="G11" s="5">
        <v>68606</v>
      </c>
      <c r="H11" s="5">
        <f t="shared" si="4"/>
        <v>281277</v>
      </c>
      <c r="I11" s="10">
        <f t="shared" si="2"/>
        <v>39.462210056786134</v>
      </c>
      <c r="J11" s="10">
        <f t="shared" si="3"/>
        <v>11.870412728952623</v>
      </c>
      <c r="K11" s="10">
        <f t="shared" si="5"/>
        <v>48.667377214261244</v>
      </c>
    </row>
    <row r="12" spans="1:11" x14ac:dyDescent="0.2">
      <c r="A12" s="12" t="s">
        <v>12</v>
      </c>
      <c r="B12" s="5">
        <v>3574097</v>
      </c>
      <c r="C12" s="5">
        <v>3588184</v>
      </c>
      <c r="D12" s="8">
        <f t="shared" si="0"/>
        <v>14087</v>
      </c>
      <c r="E12" s="9">
        <f t="shared" si="1"/>
        <v>0.39414151322697732</v>
      </c>
      <c r="F12" s="5">
        <v>47436</v>
      </c>
      <c r="G12" s="5">
        <v>119948</v>
      </c>
      <c r="H12" s="5">
        <f t="shared" si="4"/>
        <v>-153297</v>
      </c>
      <c r="I12" s="10">
        <f t="shared" si="2"/>
        <v>336.73599772840208</v>
      </c>
      <c r="J12" s="10">
        <f t="shared" si="3"/>
        <v>851.48008802441973</v>
      </c>
      <c r="K12" s="10">
        <f t="shared" si="5"/>
        <v>-1088.2160857528218</v>
      </c>
    </row>
    <row r="13" spans="1:11" x14ac:dyDescent="0.2">
      <c r="A13" s="12" t="s">
        <v>13</v>
      </c>
      <c r="B13" s="5">
        <v>897934</v>
      </c>
      <c r="C13" s="5">
        <v>961939</v>
      </c>
      <c r="D13" s="8">
        <f t="shared" si="0"/>
        <v>64005</v>
      </c>
      <c r="E13" s="9">
        <f t="shared" si="1"/>
        <v>7.128029454280604</v>
      </c>
      <c r="F13" s="5">
        <v>20452</v>
      </c>
      <c r="G13" s="5">
        <v>17804</v>
      </c>
      <c r="H13" s="5">
        <f t="shared" si="4"/>
        <v>25749</v>
      </c>
      <c r="I13" s="10">
        <f t="shared" si="2"/>
        <v>31.953753612998987</v>
      </c>
      <c r="J13" s="10">
        <f t="shared" si="3"/>
        <v>27.816576829935162</v>
      </c>
      <c r="K13" s="10">
        <f t="shared" si="5"/>
        <v>40.229669557065854</v>
      </c>
    </row>
    <row r="14" spans="1:11" x14ac:dyDescent="0.2">
      <c r="A14" s="12" t="s">
        <v>14</v>
      </c>
      <c r="B14" s="5">
        <v>601723</v>
      </c>
      <c r="C14" s="5">
        <v>693972</v>
      </c>
      <c r="D14" s="8">
        <f t="shared" si="0"/>
        <v>92249</v>
      </c>
      <c r="E14" s="9">
        <f t="shared" si="1"/>
        <v>15.330808361987161</v>
      </c>
      <c r="F14" s="5">
        <v>33063</v>
      </c>
      <c r="G14" s="5">
        <v>27125</v>
      </c>
      <c r="H14" s="5">
        <f t="shared" si="4"/>
        <v>32061</v>
      </c>
      <c r="I14" s="10">
        <f t="shared" si="2"/>
        <v>35.841038927251248</v>
      </c>
      <c r="J14" s="10">
        <f t="shared" si="3"/>
        <v>29.404112781710374</v>
      </c>
      <c r="K14" s="10">
        <f t="shared" si="5"/>
        <v>34.754848291038385</v>
      </c>
    </row>
    <row r="15" spans="1:11" x14ac:dyDescent="0.2">
      <c r="A15" s="12" t="s">
        <v>15</v>
      </c>
      <c r="B15" s="5">
        <v>18801310</v>
      </c>
      <c r="C15" s="5">
        <v>20984400</v>
      </c>
      <c r="D15" s="8">
        <f t="shared" si="0"/>
        <v>2183090</v>
      </c>
      <c r="E15" s="9">
        <f t="shared" si="1"/>
        <v>11.611371760797519</v>
      </c>
      <c r="F15" s="5">
        <v>235054</v>
      </c>
      <c r="G15" s="5">
        <v>910841</v>
      </c>
      <c r="H15" s="5">
        <f t="shared" si="4"/>
        <v>1037195</v>
      </c>
      <c r="I15" s="10">
        <f t="shared" si="2"/>
        <v>10.76703205090033</v>
      </c>
      <c r="J15" s="10">
        <f t="shared" si="3"/>
        <v>41.722558392003997</v>
      </c>
      <c r="K15" s="10">
        <f t="shared" si="5"/>
        <v>47.510409557095677</v>
      </c>
    </row>
    <row r="16" spans="1:11" x14ac:dyDescent="0.2">
      <c r="A16" s="12" t="s">
        <v>16</v>
      </c>
      <c r="B16" s="5">
        <v>9687653</v>
      </c>
      <c r="C16" s="5">
        <v>10429379</v>
      </c>
      <c r="D16" s="8">
        <f t="shared" si="0"/>
        <v>741726</v>
      </c>
      <c r="E16" s="9">
        <f t="shared" si="1"/>
        <v>7.6564055298016962</v>
      </c>
      <c r="F16" s="5">
        <v>399055</v>
      </c>
      <c r="G16" s="5">
        <v>174666</v>
      </c>
      <c r="H16" s="5">
        <f t="shared" si="4"/>
        <v>168005</v>
      </c>
      <c r="I16" s="10">
        <f t="shared" si="2"/>
        <v>53.800864470168229</v>
      </c>
      <c r="J16" s="10">
        <f t="shared" si="3"/>
        <v>23.548588023070511</v>
      </c>
      <c r="K16" s="10">
        <f t="shared" si="5"/>
        <v>22.650547506761256</v>
      </c>
    </row>
    <row r="17" spans="1:11" x14ac:dyDescent="0.2">
      <c r="A17" s="12" t="s">
        <v>17</v>
      </c>
      <c r="B17" s="5">
        <v>1360301</v>
      </c>
      <c r="C17" s="5">
        <v>1427538</v>
      </c>
      <c r="D17" s="8">
        <f t="shared" si="0"/>
        <v>67237</v>
      </c>
      <c r="E17" s="9">
        <f t="shared" si="1"/>
        <v>4.9428031001962065</v>
      </c>
      <c r="F17" s="5">
        <v>55879</v>
      </c>
      <c r="G17" s="5">
        <v>54605</v>
      </c>
      <c r="H17" s="5">
        <f t="shared" si="4"/>
        <v>-43247</v>
      </c>
      <c r="I17" s="10">
        <f t="shared" si="2"/>
        <v>83.107515207400681</v>
      </c>
      <c r="J17" s="10">
        <f t="shared" si="3"/>
        <v>81.212725136457607</v>
      </c>
      <c r="K17" s="10">
        <f t="shared" si="5"/>
        <v>-64.320240343858288</v>
      </c>
    </row>
    <row r="18" spans="1:11" x14ac:dyDescent="0.2">
      <c r="A18" s="12" t="s">
        <v>18</v>
      </c>
      <c r="B18" s="5">
        <v>1567582</v>
      </c>
      <c r="C18" s="5">
        <v>1716943</v>
      </c>
      <c r="D18" s="8">
        <f t="shared" si="0"/>
        <v>149361</v>
      </c>
      <c r="E18" s="9">
        <f t="shared" si="1"/>
        <v>9.528113999778002</v>
      </c>
      <c r="F18" s="5">
        <v>75844</v>
      </c>
      <c r="G18" s="5">
        <v>11484</v>
      </c>
      <c r="H18" s="5">
        <f t="shared" si="4"/>
        <v>62033</v>
      </c>
      <c r="I18" s="10">
        <f t="shared" si="2"/>
        <v>50.778985143377454</v>
      </c>
      <c r="J18" s="10">
        <f t="shared" si="3"/>
        <v>7.6887540924337676</v>
      </c>
      <c r="K18" s="10">
        <f t="shared" si="5"/>
        <v>41.532260764188777</v>
      </c>
    </row>
    <row r="19" spans="1:11" x14ac:dyDescent="0.2">
      <c r="A19" s="12" t="s">
        <v>19</v>
      </c>
      <c r="B19" s="5">
        <v>12830632</v>
      </c>
      <c r="C19" s="5">
        <v>12802023</v>
      </c>
      <c r="D19" s="8">
        <f t="shared" si="0"/>
        <v>-28609</v>
      </c>
      <c r="E19" s="9">
        <f t="shared" si="1"/>
        <v>-0.22297420735003545</v>
      </c>
      <c r="F19" s="5">
        <v>393675</v>
      </c>
      <c r="G19" s="5">
        <v>219051</v>
      </c>
      <c r="H19" s="5">
        <f t="shared" si="4"/>
        <v>-641335</v>
      </c>
      <c r="I19" s="10">
        <f t="shared" si="2"/>
        <v>-1376.0529903177321</v>
      </c>
      <c r="J19" s="10">
        <f t="shared" si="3"/>
        <v>-765.67164179104475</v>
      </c>
      <c r="K19" s="10">
        <f t="shared" si="5"/>
        <v>2241.7246321087769</v>
      </c>
    </row>
    <row r="20" spans="1:11" x14ac:dyDescent="0.2">
      <c r="A20" s="12" t="s">
        <v>20</v>
      </c>
      <c r="B20" s="5">
        <v>6483802</v>
      </c>
      <c r="C20" s="5">
        <v>6666818</v>
      </c>
      <c r="D20" s="8">
        <f t="shared" si="0"/>
        <v>183016</v>
      </c>
      <c r="E20" s="9">
        <f t="shared" si="1"/>
        <v>2.8226648500370617</v>
      </c>
      <c r="F20" s="5">
        <v>169669</v>
      </c>
      <c r="G20" s="5">
        <v>72793</v>
      </c>
      <c r="H20" s="5">
        <f t="shared" si="4"/>
        <v>-59446</v>
      </c>
      <c r="I20" s="10">
        <f t="shared" si="2"/>
        <v>92.707194999344324</v>
      </c>
      <c r="J20" s="10">
        <f t="shared" si="3"/>
        <v>39.774118109892029</v>
      </c>
      <c r="K20" s="10">
        <f t="shared" si="5"/>
        <v>-32.481313109236346</v>
      </c>
    </row>
    <row r="21" spans="1:11" x14ac:dyDescent="0.2">
      <c r="A21" s="12" t="s">
        <v>21</v>
      </c>
      <c r="B21" s="5">
        <v>3046355</v>
      </c>
      <c r="C21" s="5">
        <v>3145711</v>
      </c>
      <c r="D21" s="8">
        <f t="shared" si="0"/>
        <v>99356</v>
      </c>
      <c r="E21" s="9">
        <f t="shared" si="1"/>
        <v>3.2614714962635674</v>
      </c>
      <c r="F21" s="5">
        <v>74839</v>
      </c>
      <c r="G21" s="5">
        <v>42037</v>
      </c>
      <c r="H21" s="5">
        <f t="shared" si="4"/>
        <v>-17520</v>
      </c>
      <c r="I21" s="10">
        <f t="shared" si="2"/>
        <v>75.32408712105962</v>
      </c>
      <c r="J21" s="10">
        <f t="shared" si="3"/>
        <v>42.309473006159671</v>
      </c>
      <c r="K21" s="10">
        <f t="shared" si="5"/>
        <v>-17.63356012721929</v>
      </c>
    </row>
    <row r="22" spans="1:11" x14ac:dyDescent="0.2">
      <c r="A22" s="12" t="s">
        <v>22</v>
      </c>
      <c r="B22" s="5">
        <v>2853118</v>
      </c>
      <c r="C22" s="5">
        <v>2913123</v>
      </c>
      <c r="D22" s="8">
        <f t="shared" si="0"/>
        <v>60005</v>
      </c>
      <c r="E22" s="9">
        <f t="shared" si="1"/>
        <v>2.1031376900639933</v>
      </c>
      <c r="F22" s="5">
        <v>100722</v>
      </c>
      <c r="G22" s="5">
        <v>42586</v>
      </c>
      <c r="H22" s="5">
        <f t="shared" si="4"/>
        <v>-83303</v>
      </c>
      <c r="I22" s="10">
        <f t="shared" si="2"/>
        <v>167.85601199900009</v>
      </c>
      <c r="J22" s="10">
        <f t="shared" si="3"/>
        <v>70.970752437296895</v>
      </c>
      <c r="K22" s="10">
        <f t="shared" si="5"/>
        <v>-138.82676443629697</v>
      </c>
    </row>
    <row r="23" spans="1:11" x14ac:dyDescent="0.2">
      <c r="A23" s="12" t="s">
        <v>23</v>
      </c>
      <c r="B23" s="5">
        <v>4339367</v>
      </c>
      <c r="C23" s="5">
        <v>4454189</v>
      </c>
      <c r="D23" s="8">
        <f t="shared" si="0"/>
        <v>114822</v>
      </c>
      <c r="E23" s="9">
        <f t="shared" si="1"/>
        <v>2.6460541364673693</v>
      </c>
      <c r="F23" s="5">
        <v>82244</v>
      </c>
      <c r="G23" s="5">
        <v>45944</v>
      </c>
      <c r="H23" s="5">
        <f t="shared" si="4"/>
        <v>-13366</v>
      </c>
      <c r="I23" s="10">
        <f t="shared" si="2"/>
        <v>71.627388479559656</v>
      </c>
      <c r="J23" s="10">
        <f t="shared" si="3"/>
        <v>40.013237881242269</v>
      </c>
      <c r="K23" s="10">
        <f t="shared" si="5"/>
        <v>-11.640626360801937</v>
      </c>
    </row>
    <row r="24" spans="1:11" x14ac:dyDescent="0.2">
      <c r="A24" s="12" t="s">
        <v>24</v>
      </c>
      <c r="B24" s="5">
        <v>4533372</v>
      </c>
      <c r="C24" s="5">
        <v>4684333</v>
      </c>
      <c r="D24" s="8">
        <f t="shared" si="0"/>
        <v>150961</v>
      </c>
      <c r="E24" s="9">
        <f t="shared" si="1"/>
        <v>3.3299936559364642</v>
      </c>
      <c r="F24" s="5">
        <v>146246</v>
      </c>
      <c r="G24" s="5">
        <v>51286</v>
      </c>
      <c r="H24" s="5">
        <f t="shared" si="4"/>
        <v>-46571</v>
      </c>
      <c r="I24" s="10">
        <f t="shared" si="2"/>
        <v>96.876676757573136</v>
      </c>
      <c r="J24" s="10">
        <f t="shared" si="3"/>
        <v>33.97301289737085</v>
      </c>
      <c r="K24" s="10">
        <f t="shared" si="5"/>
        <v>-30.84968965494399</v>
      </c>
    </row>
    <row r="25" spans="1:11" x14ac:dyDescent="0.2">
      <c r="A25" s="12" t="s">
        <v>25</v>
      </c>
      <c r="B25" s="5">
        <v>1328361</v>
      </c>
      <c r="C25" s="5">
        <v>1335907</v>
      </c>
      <c r="D25" s="8">
        <f t="shared" si="0"/>
        <v>7546</v>
      </c>
      <c r="E25" s="9">
        <f t="shared" si="1"/>
        <v>0.56806846933928357</v>
      </c>
      <c r="F25" s="5">
        <v>-5473</v>
      </c>
      <c r="G25" s="5">
        <v>9815</v>
      </c>
      <c r="H25" s="5">
        <f t="shared" si="4"/>
        <v>3204</v>
      </c>
      <c r="I25" s="10">
        <f t="shared" si="2"/>
        <v>-72.52849191624702</v>
      </c>
      <c r="J25" s="10">
        <f t="shared" si="3"/>
        <v>130.06891068115559</v>
      </c>
      <c r="K25" s="10">
        <f t="shared" si="5"/>
        <v>42.459581235091434</v>
      </c>
    </row>
    <row r="26" spans="1:11" x14ac:dyDescent="0.2">
      <c r="A26" s="12" t="s">
        <v>26</v>
      </c>
      <c r="B26" s="5">
        <v>5773552</v>
      </c>
      <c r="C26" s="5">
        <v>6052177</v>
      </c>
      <c r="D26" s="8">
        <f t="shared" si="0"/>
        <v>278625</v>
      </c>
      <c r="E26" s="9">
        <f t="shared" si="1"/>
        <v>4.8258853475295629</v>
      </c>
      <c r="F26" s="5">
        <v>195310</v>
      </c>
      <c r="G26" s="5">
        <v>198001</v>
      </c>
      <c r="H26" s="5">
        <f t="shared" si="4"/>
        <v>-114686</v>
      </c>
      <c r="I26" s="10">
        <f t="shared" si="2"/>
        <v>70.097801704800361</v>
      </c>
      <c r="J26" s="10">
        <f t="shared" si="3"/>
        <v>71.063615971287575</v>
      </c>
      <c r="K26" s="10">
        <f t="shared" si="5"/>
        <v>-41.161417676087929</v>
      </c>
    </row>
    <row r="27" spans="1:11" x14ac:dyDescent="0.2">
      <c r="A27" s="12" t="s">
        <v>27</v>
      </c>
      <c r="B27" s="5">
        <v>6547629</v>
      </c>
      <c r="C27" s="5">
        <v>6859819</v>
      </c>
      <c r="D27" s="8">
        <f t="shared" si="0"/>
        <v>312190</v>
      </c>
      <c r="E27" s="9">
        <f t="shared" si="1"/>
        <v>4.767985479934798</v>
      </c>
      <c r="F27" s="5">
        <v>122717</v>
      </c>
      <c r="G27" s="5">
        <v>292266</v>
      </c>
      <c r="H27" s="5">
        <f t="shared" si="4"/>
        <v>-102793</v>
      </c>
      <c r="I27" s="10">
        <f t="shared" si="2"/>
        <v>39.308433966494761</v>
      </c>
      <c r="J27" s="10">
        <f t="shared" si="3"/>
        <v>93.617989045132774</v>
      </c>
      <c r="K27" s="10">
        <f t="shared" si="5"/>
        <v>-32.926423011627534</v>
      </c>
    </row>
    <row r="28" spans="1:11" x14ac:dyDescent="0.2">
      <c r="A28" s="12" t="s">
        <v>28</v>
      </c>
      <c r="B28" s="5">
        <v>9883640</v>
      </c>
      <c r="C28" s="5">
        <v>9962311</v>
      </c>
      <c r="D28" s="8">
        <f t="shared" si="0"/>
        <v>78671</v>
      </c>
      <c r="E28" s="9">
        <f t="shared" si="1"/>
        <v>0.79597192937015115</v>
      </c>
      <c r="F28" s="5">
        <v>153400</v>
      </c>
      <c r="G28" s="5">
        <v>150756</v>
      </c>
      <c r="H28" s="5">
        <f t="shared" si="4"/>
        <v>-225485</v>
      </c>
      <c r="I28" s="10">
        <f t="shared" si="2"/>
        <v>194.98925906623788</v>
      </c>
      <c r="J28" s="10">
        <f t="shared" si="3"/>
        <v>191.62842724765162</v>
      </c>
      <c r="K28" s="10">
        <f t="shared" si="5"/>
        <v>-286.61768631388946</v>
      </c>
    </row>
    <row r="29" spans="1:11" x14ac:dyDescent="0.2">
      <c r="A29" s="12" t="s">
        <v>29</v>
      </c>
      <c r="B29" s="5">
        <v>5303925</v>
      </c>
      <c r="C29" s="5">
        <v>5576606</v>
      </c>
      <c r="D29" s="8">
        <f t="shared" si="0"/>
        <v>272681</v>
      </c>
      <c r="E29" s="9">
        <f t="shared" si="1"/>
        <v>5.1411171915138318</v>
      </c>
      <c r="F29" s="5">
        <v>203827</v>
      </c>
      <c r="G29" s="5">
        <v>103720</v>
      </c>
      <c r="H29" s="5">
        <f t="shared" si="4"/>
        <v>-34866</v>
      </c>
      <c r="I29" s="10">
        <f t="shared" si="2"/>
        <v>74.749249122601142</v>
      </c>
      <c r="J29" s="10">
        <f t="shared" si="3"/>
        <v>38.037120298077241</v>
      </c>
      <c r="K29" s="10">
        <f t="shared" si="5"/>
        <v>-12.786369420678376</v>
      </c>
    </row>
    <row r="30" spans="1:11" x14ac:dyDescent="0.2">
      <c r="A30" s="12" t="s">
        <v>30</v>
      </c>
      <c r="B30" s="5">
        <v>2967297</v>
      </c>
      <c r="C30" s="5">
        <v>2984100</v>
      </c>
      <c r="D30" s="8">
        <f t="shared" si="0"/>
        <v>16803</v>
      </c>
      <c r="E30" s="9">
        <f t="shared" si="1"/>
        <v>0.56627294133347628</v>
      </c>
      <c r="F30" s="5">
        <v>60514</v>
      </c>
      <c r="G30" s="5">
        <v>14512</v>
      </c>
      <c r="H30" s="5">
        <f t="shared" si="4"/>
        <v>-58223</v>
      </c>
      <c r="I30" s="10">
        <f t="shared" si="2"/>
        <v>360.1380705826341</v>
      </c>
      <c r="J30" s="10">
        <f t="shared" si="3"/>
        <v>86.365529964887216</v>
      </c>
      <c r="K30" s="10">
        <f t="shared" si="5"/>
        <v>-346.50360054752127</v>
      </c>
    </row>
    <row r="31" spans="1:11" x14ac:dyDescent="0.2">
      <c r="A31" s="12" t="s">
        <v>31</v>
      </c>
      <c r="B31" s="5">
        <v>5988927</v>
      </c>
      <c r="C31" s="5">
        <v>6113532</v>
      </c>
      <c r="D31" s="8">
        <f t="shared" si="0"/>
        <v>124605</v>
      </c>
      <c r="E31" s="9">
        <f t="shared" si="1"/>
        <v>2.0805897283436585</v>
      </c>
      <c r="F31" s="5">
        <v>128484</v>
      </c>
      <c r="G31" s="5">
        <v>55209</v>
      </c>
      <c r="H31" s="5">
        <f t="shared" si="4"/>
        <v>-59088</v>
      </c>
      <c r="I31" s="10">
        <f t="shared" si="2"/>
        <v>103.11303719754423</v>
      </c>
      <c r="J31" s="10">
        <f t="shared" si="3"/>
        <v>44.307210786084028</v>
      </c>
      <c r="K31" s="10">
        <f t="shared" si="5"/>
        <v>-47.420247983628265</v>
      </c>
    </row>
    <row r="32" spans="1:11" x14ac:dyDescent="0.2">
      <c r="A32" s="12" t="s">
        <v>32</v>
      </c>
      <c r="B32" s="5">
        <v>989415</v>
      </c>
      <c r="C32" s="5">
        <v>1050493</v>
      </c>
      <c r="D32" s="8">
        <f t="shared" si="0"/>
        <v>61078</v>
      </c>
      <c r="E32" s="9">
        <f t="shared" si="1"/>
        <v>6.1731427156451035</v>
      </c>
      <c r="F32" s="5">
        <v>21073</v>
      </c>
      <c r="G32" s="5">
        <v>2503</v>
      </c>
      <c r="H32" s="5">
        <f t="shared" si="4"/>
        <v>37502</v>
      </c>
      <c r="I32" s="10">
        <f t="shared" si="2"/>
        <v>34.501784603294148</v>
      </c>
      <c r="J32" s="10">
        <f t="shared" si="3"/>
        <v>4.0980385736271652</v>
      </c>
      <c r="K32" s="10">
        <f t="shared" si="5"/>
        <v>61.400176823078688</v>
      </c>
    </row>
    <row r="33" spans="1:11" x14ac:dyDescent="0.2">
      <c r="A33" s="12" t="s">
        <v>33</v>
      </c>
      <c r="B33" s="5">
        <v>1826341</v>
      </c>
      <c r="C33" s="5">
        <v>1920076</v>
      </c>
      <c r="D33" s="8">
        <f t="shared" si="0"/>
        <v>93735</v>
      </c>
      <c r="E33" s="9">
        <f t="shared" si="1"/>
        <v>5.1323931292130007</v>
      </c>
      <c r="F33" s="5">
        <v>76500</v>
      </c>
      <c r="G33" s="5">
        <v>30047</v>
      </c>
      <c r="H33" s="5">
        <f t="shared" si="4"/>
        <v>-12812</v>
      </c>
      <c r="I33" s="10">
        <f t="shared" si="2"/>
        <v>81.613058089294285</v>
      </c>
      <c r="J33" s="10">
        <f t="shared" si="3"/>
        <v>32.055262175281378</v>
      </c>
      <c r="K33" s="10">
        <f t="shared" si="5"/>
        <v>-13.668320264575664</v>
      </c>
    </row>
    <row r="34" spans="1:11" x14ac:dyDescent="0.2">
      <c r="A34" s="12" t="s">
        <v>34</v>
      </c>
      <c r="B34" s="5">
        <v>2700551</v>
      </c>
      <c r="C34" s="5">
        <v>2998039</v>
      </c>
      <c r="D34" s="8">
        <f t="shared" si="0"/>
        <v>297488</v>
      </c>
      <c r="E34" s="9">
        <f t="shared" si="1"/>
        <v>11.015826029576926</v>
      </c>
      <c r="F34" s="5">
        <v>100468</v>
      </c>
      <c r="G34" s="5">
        <v>50992</v>
      </c>
      <c r="H34" s="5">
        <f t="shared" si="4"/>
        <v>146028</v>
      </c>
      <c r="I34" s="10">
        <f t="shared" si="2"/>
        <v>33.772118539235194</v>
      </c>
      <c r="J34" s="10">
        <f t="shared" si="3"/>
        <v>17.140859463238854</v>
      </c>
      <c r="K34" s="10">
        <f t="shared" si="5"/>
        <v>49.087021997525952</v>
      </c>
    </row>
    <row r="35" spans="1:11" x14ac:dyDescent="0.2">
      <c r="A35" s="12" t="s">
        <v>35</v>
      </c>
      <c r="B35" s="5">
        <v>1316470</v>
      </c>
      <c r="C35" s="5">
        <v>1342795</v>
      </c>
      <c r="D35" s="8">
        <f t="shared" si="0"/>
        <v>26325</v>
      </c>
      <c r="E35" s="9">
        <f t="shared" si="1"/>
        <v>1.9996657728622758</v>
      </c>
      <c r="F35" s="5">
        <v>9925</v>
      </c>
      <c r="G35" s="5">
        <v>14210</v>
      </c>
      <c r="H35" s="5">
        <f t="shared" si="4"/>
        <v>2190</v>
      </c>
      <c r="I35" s="10">
        <f t="shared" si="2"/>
        <v>37.701804368471038</v>
      </c>
      <c r="J35" s="10">
        <f t="shared" si="3"/>
        <v>53.979107312440647</v>
      </c>
      <c r="K35" s="10">
        <f t="shared" si="5"/>
        <v>8.3190883190883191</v>
      </c>
    </row>
    <row r="36" spans="1:11" x14ac:dyDescent="0.2">
      <c r="A36" s="12" t="s">
        <v>36</v>
      </c>
      <c r="B36" s="5">
        <v>8791894</v>
      </c>
      <c r="C36" s="5">
        <v>9005644</v>
      </c>
      <c r="D36" s="8">
        <f t="shared" si="0"/>
        <v>213750</v>
      </c>
      <c r="E36" s="9">
        <f t="shared" si="1"/>
        <v>2.4312167548880823</v>
      </c>
      <c r="F36" s="5">
        <v>231729</v>
      </c>
      <c r="G36" s="5">
        <v>376951</v>
      </c>
      <c r="H36" s="5">
        <f t="shared" si="4"/>
        <v>-394930</v>
      </c>
      <c r="I36" s="10">
        <f t="shared" si="2"/>
        <v>108.41122807017544</v>
      </c>
      <c r="J36" s="10">
        <f t="shared" si="3"/>
        <v>176.35134502923978</v>
      </c>
      <c r="K36" s="10">
        <f t="shared" si="5"/>
        <v>-184.76257309941519</v>
      </c>
    </row>
    <row r="37" spans="1:11" x14ac:dyDescent="0.2">
      <c r="A37" s="12" t="s">
        <v>37</v>
      </c>
      <c r="B37" s="5">
        <v>2059179</v>
      </c>
      <c r="C37" s="5">
        <v>2088070</v>
      </c>
      <c r="D37" s="8">
        <f t="shared" si="0"/>
        <v>28891</v>
      </c>
      <c r="E37" s="9">
        <f t="shared" si="1"/>
        <v>1.4030348988601768</v>
      </c>
      <c r="F37" s="5">
        <v>67070</v>
      </c>
      <c r="G37" s="5">
        <v>17710</v>
      </c>
      <c r="H37" s="5">
        <f t="shared" si="4"/>
        <v>-55889</v>
      </c>
      <c r="I37" s="10">
        <f t="shared" si="2"/>
        <v>232.14841992315945</v>
      </c>
      <c r="J37" s="10">
        <f t="shared" si="3"/>
        <v>61.299366584749571</v>
      </c>
      <c r="K37" s="10">
        <f t="shared" si="5"/>
        <v>-193.44778650790903</v>
      </c>
    </row>
    <row r="38" spans="1:11" x14ac:dyDescent="0.2">
      <c r="A38" s="12" t="s">
        <v>38</v>
      </c>
      <c r="B38" s="5">
        <v>19378102</v>
      </c>
      <c r="C38" s="5">
        <v>19849399</v>
      </c>
      <c r="D38" s="8">
        <f t="shared" si="0"/>
        <v>471297</v>
      </c>
      <c r="E38" s="9">
        <f t="shared" si="1"/>
        <v>2.432111256303636</v>
      </c>
      <c r="F38" s="5">
        <v>625484</v>
      </c>
      <c r="G38" s="5">
        <v>869570</v>
      </c>
      <c r="H38" s="5">
        <f t="shared" si="4"/>
        <v>-1023757</v>
      </c>
      <c r="I38" s="10">
        <f t="shared" si="2"/>
        <v>132.71546392190064</v>
      </c>
      <c r="J38" s="10">
        <f t="shared" si="3"/>
        <v>184.50573629791828</v>
      </c>
      <c r="K38" s="10">
        <f t="shared" si="5"/>
        <v>-217.22120021981891</v>
      </c>
    </row>
    <row r="39" spans="1:11" x14ac:dyDescent="0.2">
      <c r="A39" s="12" t="s">
        <v>39</v>
      </c>
      <c r="B39" s="5">
        <v>9535483</v>
      </c>
      <c r="C39" s="5">
        <v>10273419</v>
      </c>
      <c r="D39" s="8">
        <f t="shared" si="0"/>
        <v>737936</v>
      </c>
      <c r="E39" s="9">
        <f t="shared" si="1"/>
        <v>7.7388423848063077</v>
      </c>
      <c r="F39" s="5">
        <v>258349</v>
      </c>
      <c r="G39" s="5">
        <v>146628</v>
      </c>
      <c r="H39" s="5">
        <f t="shared" si="4"/>
        <v>332959</v>
      </c>
      <c r="I39" s="10">
        <f t="shared" si="2"/>
        <v>35.009675635827499</v>
      </c>
      <c r="J39" s="10">
        <f t="shared" si="3"/>
        <v>19.870015827930878</v>
      </c>
      <c r="K39" s="10">
        <f t="shared" si="5"/>
        <v>45.120308536241623</v>
      </c>
    </row>
    <row r="40" spans="1:11" x14ac:dyDescent="0.2">
      <c r="A40" s="12" t="s">
        <v>40</v>
      </c>
      <c r="B40" s="5">
        <v>672591</v>
      </c>
      <c r="C40" s="5">
        <v>755393</v>
      </c>
      <c r="D40" s="8">
        <f t="shared" si="0"/>
        <v>82802</v>
      </c>
      <c r="E40" s="9">
        <f t="shared" si="1"/>
        <v>12.310899194309766</v>
      </c>
      <c r="F40" s="5">
        <v>32146</v>
      </c>
      <c r="G40" s="5">
        <v>9953</v>
      </c>
      <c r="H40" s="5">
        <f t="shared" si="4"/>
        <v>40703</v>
      </c>
      <c r="I40" s="10">
        <f t="shared" si="2"/>
        <v>38.822733750392501</v>
      </c>
      <c r="J40" s="10">
        <f t="shared" si="3"/>
        <v>12.0202410569793</v>
      </c>
      <c r="K40" s="10">
        <f t="shared" si="5"/>
        <v>49.157025192628197</v>
      </c>
    </row>
    <row r="41" spans="1:11" x14ac:dyDescent="0.2">
      <c r="A41" s="12" t="s">
        <v>41</v>
      </c>
      <c r="B41" s="5">
        <v>11536504</v>
      </c>
      <c r="C41" s="5">
        <v>11658609</v>
      </c>
      <c r="D41" s="8">
        <f t="shared" si="0"/>
        <v>122105</v>
      </c>
      <c r="E41" s="9">
        <f t="shared" si="1"/>
        <v>1.0584228983061073</v>
      </c>
      <c r="F41" s="5">
        <v>179914</v>
      </c>
      <c r="G41" s="5">
        <v>137973</v>
      </c>
      <c r="H41" s="5">
        <f t="shared" si="4"/>
        <v>-195782</v>
      </c>
      <c r="I41" s="10">
        <f t="shared" si="2"/>
        <v>147.34367961999919</v>
      </c>
      <c r="J41" s="10">
        <f t="shared" si="3"/>
        <v>112.99537283485526</v>
      </c>
      <c r="K41" s="10">
        <f t="shared" si="5"/>
        <v>-160.33905245485442</v>
      </c>
    </row>
    <row r="42" spans="1:11" x14ac:dyDescent="0.2">
      <c r="A42" s="12" t="s">
        <v>42</v>
      </c>
      <c r="B42" s="5">
        <v>3751351</v>
      </c>
      <c r="C42" s="5">
        <v>3930864</v>
      </c>
      <c r="D42" s="8">
        <f t="shared" si="0"/>
        <v>179513</v>
      </c>
      <c r="E42" s="9">
        <f t="shared" si="1"/>
        <v>4.7852893530890599</v>
      </c>
      <c r="F42" s="5">
        <v>104380</v>
      </c>
      <c r="G42" s="5">
        <v>46472</v>
      </c>
      <c r="H42" s="5">
        <f t="shared" si="4"/>
        <v>28661</v>
      </c>
      <c r="I42" s="10">
        <f t="shared" si="2"/>
        <v>58.146206681410263</v>
      </c>
      <c r="J42" s="10">
        <f t="shared" si="3"/>
        <v>25.887818709508505</v>
      </c>
      <c r="K42" s="10">
        <f t="shared" si="5"/>
        <v>15.965974609081238</v>
      </c>
    </row>
    <row r="43" spans="1:11" x14ac:dyDescent="0.2">
      <c r="A43" s="12" t="s">
        <v>43</v>
      </c>
      <c r="B43" s="5">
        <v>3831074</v>
      </c>
      <c r="C43" s="5">
        <v>4142776</v>
      </c>
      <c r="D43" s="8">
        <f t="shared" si="0"/>
        <v>311702</v>
      </c>
      <c r="E43" s="9">
        <f t="shared" si="1"/>
        <v>8.1361518989192074</v>
      </c>
      <c r="F43" s="5">
        <v>83914</v>
      </c>
      <c r="G43" s="5">
        <v>46313</v>
      </c>
      <c r="H43" s="5">
        <f t="shared" si="4"/>
        <v>181475</v>
      </c>
      <c r="I43" s="10">
        <f t="shared" si="2"/>
        <v>26.921226042822955</v>
      </c>
      <c r="J43" s="10">
        <f t="shared" si="3"/>
        <v>14.858101648369276</v>
      </c>
      <c r="K43" s="10">
        <f t="shared" si="5"/>
        <v>58.220672308807778</v>
      </c>
    </row>
    <row r="44" spans="1:11" x14ac:dyDescent="0.2">
      <c r="A44" s="12" t="s">
        <v>44</v>
      </c>
      <c r="B44" s="5">
        <v>12702379</v>
      </c>
      <c r="C44" s="5">
        <v>12805537</v>
      </c>
      <c r="D44" s="8">
        <f t="shared" si="0"/>
        <v>103158</v>
      </c>
      <c r="E44" s="9">
        <f t="shared" si="1"/>
        <v>0.8121155887412902</v>
      </c>
      <c r="F44" s="5">
        <v>89747</v>
      </c>
      <c r="G44" s="5">
        <v>234870</v>
      </c>
      <c r="H44" s="5">
        <f t="shared" si="4"/>
        <v>-221459</v>
      </c>
      <c r="I44" s="10">
        <f t="shared" si="2"/>
        <v>86.99955408208767</v>
      </c>
      <c r="J44" s="10">
        <f t="shared" si="3"/>
        <v>227.67986971441866</v>
      </c>
      <c r="K44" s="10">
        <f t="shared" si="5"/>
        <v>-214.67942379650631</v>
      </c>
    </row>
    <row r="45" spans="1:11" x14ac:dyDescent="0.2">
      <c r="A45" s="12" t="s">
        <v>45</v>
      </c>
      <c r="B45" s="5">
        <v>1052567</v>
      </c>
      <c r="C45" s="5">
        <v>1059639</v>
      </c>
      <c r="D45" s="8">
        <f t="shared" si="0"/>
        <v>7072</v>
      </c>
      <c r="E45" s="9">
        <f t="shared" si="1"/>
        <v>0.67188121991284167</v>
      </c>
      <c r="F45" s="5">
        <v>8754</v>
      </c>
      <c r="G45" s="5">
        <v>31796</v>
      </c>
      <c r="H45" s="5">
        <f t="shared" si="4"/>
        <v>-33478</v>
      </c>
      <c r="I45" s="10">
        <f t="shared" si="2"/>
        <v>123.78393665158372</v>
      </c>
      <c r="J45" s="10">
        <f t="shared" si="3"/>
        <v>449.60407239819</v>
      </c>
      <c r="K45" s="10">
        <f t="shared" si="5"/>
        <v>-473.38800904977376</v>
      </c>
    </row>
    <row r="46" spans="1:11" x14ac:dyDescent="0.2">
      <c r="A46" s="12" t="s">
        <v>46</v>
      </c>
      <c r="B46" s="5">
        <v>4625364</v>
      </c>
      <c r="C46" s="5">
        <v>5024369</v>
      </c>
      <c r="D46" s="8">
        <f t="shared" si="0"/>
        <v>399005</v>
      </c>
      <c r="E46" s="9">
        <f t="shared" si="1"/>
        <v>8.6264562097166841</v>
      </c>
      <c r="F46" s="5">
        <v>91520</v>
      </c>
      <c r="G46" s="5">
        <v>40008</v>
      </c>
      <c r="H46" s="5">
        <f t="shared" si="4"/>
        <v>267477</v>
      </c>
      <c r="I46" s="10">
        <f t="shared" si="2"/>
        <v>22.937055926617461</v>
      </c>
      <c r="J46" s="10">
        <f t="shared" si="3"/>
        <v>10.026942018270448</v>
      </c>
      <c r="K46" s="10">
        <f t="shared" si="5"/>
        <v>67.036002055112093</v>
      </c>
    </row>
    <row r="47" spans="1:11" x14ac:dyDescent="0.2">
      <c r="A47" s="12" t="s">
        <v>47</v>
      </c>
      <c r="B47" s="5">
        <v>814180</v>
      </c>
      <c r="C47" s="5">
        <v>869666</v>
      </c>
      <c r="D47" s="8">
        <f t="shared" si="0"/>
        <v>55486</v>
      </c>
      <c r="E47" s="9">
        <f t="shared" si="1"/>
        <v>6.8149549239725857</v>
      </c>
      <c r="F47" s="5">
        <v>34405</v>
      </c>
      <c r="G47" s="5">
        <v>8969</v>
      </c>
      <c r="H47" s="5">
        <f t="shared" si="4"/>
        <v>12112</v>
      </c>
      <c r="I47" s="10">
        <f t="shared" si="2"/>
        <v>62.00663230364416</v>
      </c>
      <c r="J47" s="10">
        <f t="shared" si="3"/>
        <v>16.164437876221029</v>
      </c>
      <c r="K47" s="10">
        <f t="shared" si="5"/>
        <v>21.82892982013481</v>
      </c>
    </row>
    <row r="48" spans="1:11" x14ac:dyDescent="0.2">
      <c r="A48" s="12" t="s">
        <v>48</v>
      </c>
      <c r="B48" s="5">
        <v>6346105</v>
      </c>
      <c r="C48" s="5">
        <v>6715984</v>
      </c>
      <c r="D48" s="8">
        <f t="shared" si="0"/>
        <v>369879</v>
      </c>
      <c r="E48" s="9">
        <f t="shared" si="1"/>
        <v>5.8284412249718534</v>
      </c>
      <c r="F48" s="5">
        <v>124385</v>
      </c>
      <c r="G48" s="5">
        <v>66412</v>
      </c>
      <c r="H48" s="5">
        <f t="shared" si="4"/>
        <v>179082</v>
      </c>
      <c r="I48" s="10">
        <f t="shared" si="2"/>
        <v>33.628565017208331</v>
      </c>
      <c r="J48" s="10">
        <f t="shared" si="3"/>
        <v>17.95506097940137</v>
      </c>
      <c r="K48" s="10">
        <f t="shared" si="5"/>
        <v>48.416374003390303</v>
      </c>
    </row>
    <row r="49" spans="1:11" x14ac:dyDescent="0.2">
      <c r="A49" s="12" t="s">
        <v>49</v>
      </c>
      <c r="B49" s="5">
        <v>25145561</v>
      </c>
      <c r="C49" s="5">
        <v>28304596</v>
      </c>
      <c r="D49" s="8">
        <f t="shared" si="0"/>
        <v>3159035</v>
      </c>
      <c r="E49" s="9">
        <f t="shared" si="1"/>
        <v>12.562992728617189</v>
      </c>
      <c r="F49" s="5">
        <v>1529843</v>
      </c>
      <c r="G49" s="5">
        <v>672750</v>
      </c>
      <c r="H49" s="5">
        <f t="shared" si="4"/>
        <v>956442</v>
      </c>
      <c r="I49" s="10">
        <f t="shared" si="2"/>
        <v>48.427541955059063</v>
      </c>
      <c r="J49" s="10">
        <f t="shared" si="3"/>
        <v>21.296060347542841</v>
      </c>
      <c r="K49" s="10">
        <f t="shared" si="5"/>
        <v>30.276397697398099</v>
      </c>
    </row>
    <row r="50" spans="1:11" x14ac:dyDescent="0.2">
      <c r="A50" s="12" t="s">
        <v>50</v>
      </c>
      <c r="B50" s="5">
        <v>2763885</v>
      </c>
      <c r="C50" s="5">
        <v>3101833</v>
      </c>
      <c r="D50" s="8">
        <f t="shared" si="0"/>
        <v>337948</v>
      </c>
      <c r="E50" s="9">
        <f t="shared" si="1"/>
        <v>12.227281525823253</v>
      </c>
      <c r="F50" s="5">
        <v>254888</v>
      </c>
      <c r="G50" s="5">
        <v>33614</v>
      </c>
      <c r="H50" s="5">
        <f t="shared" si="4"/>
        <v>49446</v>
      </c>
      <c r="I50" s="10">
        <f t="shared" si="2"/>
        <v>75.422254311314163</v>
      </c>
      <c r="J50" s="10">
        <f t="shared" si="3"/>
        <v>9.9465006450696549</v>
      </c>
      <c r="K50" s="10">
        <f t="shared" si="5"/>
        <v>14.631245043616179</v>
      </c>
    </row>
    <row r="51" spans="1:11" x14ac:dyDescent="0.2">
      <c r="A51" s="12" t="s">
        <v>51</v>
      </c>
      <c r="B51" s="5">
        <v>625741</v>
      </c>
      <c r="C51" s="5">
        <v>623657</v>
      </c>
      <c r="D51" s="8">
        <f t="shared" si="0"/>
        <v>-2084</v>
      </c>
      <c r="E51" s="9">
        <f t="shared" si="1"/>
        <v>-0.33304514168002419</v>
      </c>
      <c r="F51" s="5">
        <v>3094</v>
      </c>
      <c r="G51" s="5">
        <v>5352</v>
      </c>
      <c r="H51" s="5">
        <f t="shared" si="4"/>
        <v>-10530</v>
      </c>
      <c r="I51" s="10">
        <f t="shared" si="2"/>
        <v>-148.46449136276391</v>
      </c>
      <c r="J51" s="10">
        <f t="shared" si="3"/>
        <v>-256.8138195777351</v>
      </c>
      <c r="K51" s="10">
        <f t="shared" si="5"/>
        <v>505.27831094049907</v>
      </c>
    </row>
    <row r="52" spans="1:11" x14ac:dyDescent="0.2">
      <c r="A52" s="12" t="s">
        <v>52</v>
      </c>
      <c r="B52" s="5">
        <v>8001024</v>
      </c>
      <c r="C52" s="5">
        <v>8470020</v>
      </c>
      <c r="D52" s="8">
        <f t="shared" si="0"/>
        <v>468996</v>
      </c>
      <c r="E52" s="9">
        <f t="shared" si="1"/>
        <v>5.8616997024380879</v>
      </c>
      <c r="F52" s="5">
        <v>284313</v>
      </c>
      <c r="G52" s="5">
        <v>237242</v>
      </c>
      <c r="H52" s="5">
        <f t="shared" si="4"/>
        <v>-52559</v>
      </c>
      <c r="I52" s="10">
        <f t="shared" si="2"/>
        <v>60.621625770795482</v>
      </c>
      <c r="J52" s="10">
        <f t="shared" si="3"/>
        <v>50.585079616883718</v>
      </c>
      <c r="K52" s="10">
        <f t="shared" si="5"/>
        <v>-11.206705387679213</v>
      </c>
    </row>
    <row r="53" spans="1:11" x14ac:dyDescent="0.2">
      <c r="A53" s="12" t="s">
        <v>53</v>
      </c>
      <c r="B53" s="5">
        <v>6724540</v>
      </c>
      <c r="C53" s="5">
        <v>7405743</v>
      </c>
      <c r="D53" s="8">
        <f t="shared" si="0"/>
        <v>681203</v>
      </c>
      <c r="E53" s="9">
        <f t="shared" si="1"/>
        <v>10.130105553688431</v>
      </c>
      <c r="F53" s="5">
        <v>259479</v>
      </c>
      <c r="G53" s="5">
        <v>172855</v>
      </c>
      <c r="H53" s="5">
        <f t="shared" si="4"/>
        <v>248869</v>
      </c>
      <c r="I53" s="10">
        <f t="shared" si="2"/>
        <v>38.091288499903847</v>
      </c>
      <c r="J53" s="10">
        <f t="shared" si="3"/>
        <v>25.37496164873026</v>
      </c>
      <c r="K53" s="10">
        <f t="shared" si="5"/>
        <v>36.53374985136589</v>
      </c>
    </row>
    <row r="54" spans="1:11" x14ac:dyDescent="0.2">
      <c r="A54" s="12" t="s">
        <v>54</v>
      </c>
      <c r="B54" s="5">
        <v>1852994</v>
      </c>
      <c r="C54" s="5">
        <v>1815857</v>
      </c>
      <c r="D54" s="8">
        <f t="shared" si="0"/>
        <v>-37137</v>
      </c>
      <c r="E54" s="9">
        <f t="shared" si="1"/>
        <v>-2.0041619130984776</v>
      </c>
      <c r="F54" s="5">
        <v>-13604</v>
      </c>
      <c r="G54" s="5">
        <v>5291</v>
      </c>
      <c r="H54" s="5">
        <f t="shared" si="4"/>
        <v>-28824</v>
      </c>
      <c r="I54" s="10">
        <f t="shared" si="2"/>
        <v>36.631930419796966</v>
      </c>
      <c r="J54" s="10">
        <f t="shared" si="3"/>
        <v>-14.24724668120742</v>
      </c>
      <c r="K54" s="10">
        <f t="shared" si="5"/>
        <v>77.615316261410456</v>
      </c>
    </row>
    <row r="55" spans="1:11" x14ac:dyDescent="0.2">
      <c r="A55" s="12" t="s">
        <v>55</v>
      </c>
      <c r="B55" s="5">
        <v>5686986</v>
      </c>
      <c r="C55" s="5">
        <v>5795483</v>
      </c>
      <c r="D55" s="8">
        <f t="shared" si="0"/>
        <v>108497</v>
      </c>
      <c r="E55" s="9">
        <f t="shared" si="1"/>
        <v>1.9078119763263002</v>
      </c>
      <c r="F55" s="5">
        <v>128288</v>
      </c>
      <c r="G55" s="5">
        <v>50956</v>
      </c>
      <c r="H55" s="5">
        <f t="shared" si="4"/>
        <v>-70747</v>
      </c>
      <c r="I55" s="10">
        <f t="shared" si="2"/>
        <v>118.24105735642461</v>
      </c>
      <c r="J55" s="10">
        <f t="shared" si="3"/>
        <v>46.965353880752467</v>
      </c>
      <c r="K55" s="10">
        <f t="shared" si="5"/>
        <v>-65.206411237177065</v>
      </c>
    </row>
    <row r="56" spans="1:11" x14ac:dyDescent="0.2">
      <c r="A56" s="12" t="s">
        <v>56</v>
      </c>
      <c r="B56" s="5">
        <v>563626</v>
      </c>
      <c r="C56" s="5">
        <v>579315</v>
      </c>
      <c r="D56" s="8">
        <f t="shared" si="0"/>
        <v>15689</v>
      </c>
      <c r="E56" s="9">
        <f t="shared" si="1"/>
        <v>2.7835834400826083</v>
      </c>
      <c r="F56" s="5">
        <v>21460</v>
      </c>
      <c r="G56" s="5">
        <v>2563</v>
      </c>
      <c r="H56" s="5">
        <f t="shared" si="4"/>
        <v>-8334</v>
      </c>
      <c r="I56" s="10">
        <f t="shared" si="2"/>
        <v>136.7837338262477</v>
      </c>
      <c r="J56" s="10">
        <f t="shared" si="3"/>
        <v>16.336286570208429</v>
      </c>
      <c r="K56" s="10">
        <f t="shared" si="5"/>
        <v>-53.120020396456113</v>
      </c>
    </row>
    <row r="57" spans="1:11" x14ac:dyDescent="0.2">
      <c r="A57" s="15" t="s">
        <v>62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63" spans="1:11" ht="15" customHeight="1" x14ac:dyDescent="0.2"/>
    <row r="64" spans="1:11" ht="12.75" customHeight="1" x14ac:dyDescent="0.2"/>
    <row r="65" ht="15" customHeight="1" x14ac:dyDescent="0.2"/>
  </sheetData>
  <mergeCells count="12">
    <mergeCell ref="H3:H4"/>
    <mergeCell ref="A57:K57"/>
    <mergeCell ref="A1:K1"/>
    <mergeCell ref="A2:K2"/>
    <mergeCell ref="I3:K3"/>
    <mergeCell ref="A3:A4"/>
    <mergeCell ref="C3:C4"/>
    <mergeCell ref="B3:B4"/>
    <mergeCell ref="D3:D4"/>
    <mergeCell ref="E3:E4"/>
    <mergeCell ref="F3:F4"/>
    <mergeCell ref="G3:G4"/>
  </mergeCells>
  <pageMargins left="0.25" right="0.25" top="0.75" bottom="1" header="0.5" footer="0.5"/>
  <pageSetup scale="80" orientation="landscape" r:id="rId1"/>
  <headerFooter alignWithMargins="0"/>
  <colBreaks count="1" manualBreakCount="1">
    <brk id="11" max="1048575" man="1"/>
  </colBreaks>
  <ignoredErrors>
    <ignoredError sqref="D5:D56 E5:E56 H6:H56 I5:I56 J5:K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NST01</vt:lpstr>
      <vt:lpstr>_NST01</vt:lpstr>
      <vt:lpstr>'NST01'!Print_Area</vt:lpstr>
      <vt:lpstr>'NST01'!Print_Titles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Hoque, Nazrul</cp:lastModifiedBy>
  <cp:lastPrinted>2018-02-13T17:58:12Z</cp:lastPrinted>
  <dcterms:created xsi:type="dcterms:W3CDTF">2011-02-11T15:45:55Z</dcterms:created>
  <dcterms:modified xsi:type="dcterms:W3CDTF">2018-02-13T18:01:43Z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