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nhoque\Desktop\cbest-2019\county\"/>
    </mc:Choice>
  </mc:AlternateContent>
  <bookViews>
    <workbookView xWindow="0" yWindow="0" windowWidth="21390" windowHeight="12885"/>
  </bookViews>
  <sheets>
    <sheet name="cntab02-1718" sheetId="1" r:id="rId1"/>
  </sheets>
  <calcPr calcId="152511" iterate="1" iterateCount="1000" calcOnSave="0"/>
</workbook>
</file>

<file path=xl/calcChain.xml><?xml version="1.0" encoding="utf-8"?>
<calcChain xmlns="http://schemas.openxmlformats.org/spreadsheetml/2006/main">
  <c r="E21" i="1" l="1"/>
  <c r="E101" i="1"/>
  <c r="D5" i="1"/>
  <c r="E5" i="1" s="1"/>
  <c r="D6" i="1"/>
  <c r="E6" i="1" s="1"/>
  <c r="D7" i="1"/>
  <c r="E7" i="1" s="1"/>
  <c r="D8" i="1"/>
  <c r="E8" i="1" s="1"/>
  <c r="D9" i="1"/>
  <c r="E9" i="1" s="1"/>
  <c r="D10" i="1"/>
  <c r="D11" i="1"/>
  <c r="I11" i="1" s="1"/>
  <c r="D12" i="1"/>
  <c r="H12" i="1" s="1"/>
  <c r="K12" i="1" s="1"/>
  <c r="D13" i="1"/>
  <c r="J13" i="1" s="1"/>
  <c r="D14" i="1"/>
  <c r="E14" i="1" s="1"/>
  <c r="D15" i="1"/>
  <c r="E15" i="1" s="1"/>
  <c r="D16" i="1"/>
  <c r="E16" i="1" s="1"/>
  <c r="D17" i="1"/>
  <c r="E17" i="1" s="1"/>
  <c r="D18" i="1"/>
  <c r="D19" i="1"/>
  <c r="D20" i="1"/>
  <c r="E20" i="1" s="1"/>
  <c r="D21" i="1"/>
  <c r="I21" i="1" s="1"/>
  <c r="D22" i="1"/>
  <c r="I22" i="1" s="1"/>
  <c r="D23" i="1"/>
  <c r="E23" i="1" s="1"/>
  <c r="D24" i="1"/>
  <c r="J24" i="1" s="1"/>
  <c r="D25" i="1"/>
  <c r="E25" i="1" s="1"/>
  <c r="D26" i="1"/>
  <c r="D27" i="1"/>
  <c r="D28" i="1"/>
  <c r="E28" i="1" s="1"/>
  <c r="D29" i="1"/>
  <c r="H29" i="1" s="1"/>
  <c r="K29" i="1" s="1"/>
  <c r="D30" i="1"/>
  <c r="E30" i="1" s="1"/>
  <c r="D31" i="1"/>
  <c r="E31" i="1" s="1"/>
  <c r="D32" i="1"/>
  <c r="E32" i="1" s="1"/>
  <c r="D33" i="1"/>
  <c r="E33" i="1" s="1"/>
  <c r="D34" i="1"/>
  <c r="D35" i="1"/>
  <c r="D36" i="1"/>
  <c r="H36" i="1" s="1"/>
  <c r="K36" i="1" s="1"/>
  <c r="D37" i="1"/>
  <c r="J37" i="1" s="1"/>
  <c r="D38" i="1"/>
  <c r="E38" i="1" s="1"/>
  <c r="D39" i="1"/>
  <c r="E39" i="1" s="1"/>
  <c r="D40" i="1"/>
  <c r="H40" i="1" s="1"/>
  <c r="K40" i="1" s="1"/>
  <c r="D41" i="1"/>
  <c r="E41" i="1" s="1"/>
  <c r="D42" i="1"/>
  <c r="D43" i="1"/>
  <c r="D44" i="1"/>
  <c r="E44" i="1" s="1"/>
  <c r="D45" i="1"/>
  <c r="H45" i="1" s="1"/>
  <c r="K45" i="1" s="1"/>
  <c r="D46" i="1"/>
  <c r="E46" i="1" s="1"/>
  <c r="D47" i="1"/>
  <c r="J47" i="1" s="1"/>
  <c r="D48" i="1"/>
  <c r="J48" i="1" s="1"/>
  <c r="D49" i="1"/>
  <c r="E49" i="1" s="1"/>
  <c r="D50" i="1"/>
  <c r="D51" i="1"/>
  <c r="D52" i="1"/>
  <c r="E52" i="1" s="1"/>
  <c r="D53" i="1"/>
  <c r="H53" i="1" s="1"/>
  <c r="K53" i="1" s="1"/>
  <c r="D54" i="1"/>
  <c r="E54" i="1" s="1"/>
  <c r="D55" i="1"/>
  <c r="E55" i="1" s="1"/>
  <c r="D56" i="1"/>
  <c r="H56" i="1" s="1"/>
  <c r="K56" i="1" s="1"/>
  <c r="D57" i="1"/>
  <c r="E57" i="1" s="1"/>
  <c r="D58" i="1"/>
  <c r="D59" i="1"/>
  <c r="D60" i="1"/>
  <c r="E60" i="1" s="1"/>
  <c r="D61" i="1"/>
  <c r="J61" i="1" s="1"/>
  <c r="D62" i="1"/>
  <c r="E62" i="1" s="1"/>
  <c r="D63" i="1"/>
  <c r="E63" i="1" s="1"/>
  <c r="D64" i="1"/>
  <c r="J64" i="1" s="1"/>
  <c r="D65" i="1"/>
  <c r="E65" i="1" s="1"/>
  <c r="D66" i="1"/>
  <c r="D67" i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4" i="1"/>
  <c r="D75" i="1"/>
  <c r="D76" i="1"/>
  <c r="H76" i="1" s="1"/>
  <c r="K76" i="1" s="1"/>
  <c r="D77" i="1"/>
  <c r="J77" i="1" s="1"/>
  <c r="D78" i="1"/>
  <c r="E78" i="1" s="1"/>
  <c r="D79" i="1"/>
  <c r="E79" i="1" s="1"/>
  <c r="D80" i="1"/>
  <c r="E80" i="1" s="1"/>
  <c r="D81" i="1"/>
  <c r="E81" i="1" s="1"/>
  <c r="D82" i="1"/>
  <c r="D83" i="1"/>
  <c r="D84" i="1"/>
  <c r="E84" i="1" s="1"/>
  <c r="D85" i="1"/>
  <c r="I85" i="1" s="1"/>
  <c r="D86" i="1"/>
  <c r="E86" i="1" s="1"/>
  <c r="D87" i="1"/>
  <c r="I87" i="1" s="1"/>
  <c r="D88" i="1"/>
  <c r="J88" i="1" s="1"/>
  <c r="D89" i="1"/>
  <c r="E89" i="1" s="1"/>
  <c r="D90" i="1"/>
  <c r="D91" i="1"/>
  <c r="D92" i="1"/>
  <c r="E92" i="1" s="1"/>
  <c r="D93" i="1"/>
  <c r="H93" i="1" s="1"/>
  <c r="K93" i="1" s="1"/>
  <c r="D94" i="1"/>
  <c r="E94" i="1" s="1"/>
  <c r="D95" i="1"/>
  <c r="E95" i="1" s="1"/>
  <c r="D96" i="1"/>
  <c r="E96" i="1" s="1"/>
  <c r="D97" i="1"/>
  <c r="H97" i="1" s="1"/>
  <c r="K97" i="1" s="1"/>
  <c r="D98" i="1"/>
  <c r="D99" i="1"/>
  <c r="D100" i="1"/>
  <c r="H100" i="1" s="1"/>
  <c r="K100" i="1" s="1"/>
  <c r="D101" i="1"/>
  <c r="H101" i="1" s="1"/>
  <c r="K101" i="1" s="1"/>
  <c r="D102" i="1"/>
  <c r="E102" i="1" s="1"/>
  <c r="D103" i="1"/>
  <c r="E103" i="1" s="1"/>
  <c r="D104" i="1"/>
  <c r="E104" i="1" s="1"/>
  <c r="D105" i="1"/>
  <c r="E105" i="1" s="1"/>
  <c r="D106" i="1"/>
  <c r="D107" i="1"/>
  <c r="D108" i="1"/>
  <c r="E108" i="1" s="1"/>
  <c r="D109" i="1"/>
  <c r="E109" i="1" s="1"/>
  <c r="D110" i="1"/>
  <c r="E110" i="1" s="1"/>
  <c r="D111" i="1"/>
  <c r="I111" i="1" s="1"/>
  <c r="D112" i="1"/>
  <c r="J112" i="1" s="1"/>
  <c r="D113" i="1"/>
  <c r="E113" i="1" s="1"/>
  <c r="D114" i="1"/>
  <c r="D115" i="1"/>
  <c r="D116" i="1"/>
  <c r="I116" i="1" s="1"/>
  <c r="D117" i="1"/>
  <c r="H117" i="1" s="1"/>
  <c r="K117" i="1" s="1"/>
  <c r="D118" i="1"/>
  <c r="E118" i="1" s="1"/>
  <c r="D119" i="1"/>
  <c r="H119" i="1" s="1"/>
  <c r="K119" i="1" s="1"/>
  <c r="D120" i="1"/>
  <c r="H120" i="1" s="1"/>
  <c r="K120" i="1" s="1"/>
  <c r="D121" i="1"/>
  <c r="H121" i="1" s="1"/>
  <c r="K121" i="1" s="1"/>
  <c r="D122" i="1"/>
  <c r="D123" i="1"/>
  <c r="D124" i="1"/>
  <c r="E124" i="1" s="1"/>
  <c r="D125" i="1"/>
  <c r="H125" i="1" s="1"/>
  <c r="K125" i="1" s="1"/>
  <c r="D126" i="1"/>
  <c r="I126" i="1" s="1"/>
  <c r="D127" i="1"/>
  <c r="I127" i="1" s="1"/>
  <c r="D128" i="1"/>
  <c r="J128" i="1" s="1"/>
  <c r="D129" i="1"/>
  <c r="E129" i="1" s="1"/>
  <c r="D130" i="1"/>
  <c r="D131" i="1"/>
  <c r="D132" i="1"/>
  <c r="E132" i="1" s="1"/>
  <c r="D133" i="1"/>
  <c r="H133" i="1" s="1"/>
  <c r="K133" i="1" s="1"/>
  <c r="D134" i="1"/>
  <c r="E134" i="1" s="1"/>
  <c r="D135" i="1"/>
  <c r="E135" i="1" s="1"/>
  <c r="D136" i="1"/>
  <c r="E136" i="1" s="1"/>
  <c r="D137" i="1"/>
  <c r="E137" i="1" s="1"/>
  <c r="D138" i="1"/>
  <c r="E138" i="1" s="1"/>
  <c r="D139" i="1"/>
  <c r="D140" i="1"/>
  <c r="H140" i="1" s="1"/>
  <c r="K140" i="1" s="1"/>
  <c r="D141" i="1"/>
  <c r="J141" i="1" s="1"/>
  <c r="D142" i="1"/>
  <c r="E142" i="1" s="1"/>
  <c r="D143" i="1"/>
  <c r="E143" i="1" s="1"/>
  <c r="D144" i="1"/>
  <c r="E144" i="1" s="1"/>
  <c r="D145" i="1"/>
  <c r="E145" i="1" s="1"/>
  <c r="D146" i="1"/>
  <c r="D147" i="1"/>
  <c r="D148" i="1"/>
  <c r="J148" i="1" s="1"/>
  <c r="D149" i="1"/>
  <c r="H149" i="1" s="1"/>
  <c r="K149" i="1" s="1"/>
  <c r="D150" i="1"/>
  <c r="J150" i="1" s="1"/>
  <c r="D151" i="1"/>
  <c r="I151" i="1" s="1"/>
  <c r="D152" i="1"/>
  <c r="E152" i="1" s="1"/>
  <c r="D153" i="1"/>
  <c r="E153" i="1" s="1"/>
  <c r="D154" i="1"/>
  <c r="J154" i="1" s="1"/>
  <c r="D155" i="1"/>
  <c r="D156" i="1"/>
  <c r="E156" i="1" s="1"/>
  <c r="D157" i="1"/>
  <c r="J157" i="1" s="1"/>
  <c r="D158" i="1"/>
  <c r="J158" i="1" s="1"/>
  <c r="D159" i="1"/>
  <c r="E159" i="1" s="1"/>
  <c r="D160" i="1"/>
  <c r="J160" i="1" s="1"/>
  <c r="D161" i="1"/>
  <c r="E161" i="1" s="1"/>
  <c r="D162" i="1"/>
  <c r="D163" i="1"/>
  <c r="D164" i="1"/>
  <c r="I164" i="1" s="1"/>
  <c r="D165" i="1"/>
  <c r="I165" i="1" s="1"/>
  <c r="D166" i="1"/>
  <c r="J166" i="1" s="1"/>
  <c r="D167" i="1"/>
  <c r="E167" i="1" s="1"/>
  <c r="D168" i="1"/>
  <c r="J168" i="1" s="1"/>
  <c r="D169" i="1"/>
  <c r="J169" i="1" s="1"/>
  <c r="D170" i="1"/>
  <c r="E170" i="1" s="1"/>
  <c r="D171" i="1"/>
  <c r="D172" i="1"/>
  <c r="E172" i="1" s="1"/>
  <c r="D173" i="1"/>
  <c r="H173" i="1" s="1"/>
  <c r="K173" i="1" s="1"/>
  <c r="D174" i="1"/>
  <c r="E174" i="1" s="1"/>
  <c r="D175" i="1"/>
  <c r="I175" i="1" s="1"/>
  <c r="D176" i="1"/>
  <c r="J176" i="1" s="1"/>
  <c r="D177" i="1"/>
  <c r="J177" i="1" s="1"/>
  <c r="D178" i="1"/>
  <c r="D179" i="1"/>
  <c r="D180" i="1"/>
  <c r="E180" i="1" s="1"/>
  <c r="D181" i="1"/>
  <c r="H181" i="1" s="1"/>
  <c r="K181" i="1" s="1"/>
  <c r="D182" i="1"/>
  <c r="E182" i="1" s="1"/>
  <c r="D183" i="1"/>
  <c r="J183" i="1" s="1"/>
  <c r="D184" i="1"/>
  <c r="J184" i="1" s="1"/>
  <c r="D185" i="1"/>
  <c r="J185" i="1" s="1"/>
  <c r="D186" i="1"/>
  <c r="E186" i="1" s="1"/>
  <c r="D187" i="1"/>
  <c r="D188" i="1"/>
  <c r="I188" i="1" s="1"/>
  <c r="D189" i="1"/>
  <c r="I189" i="1" s="1"/>
  <c r="D190" i="1"/>
  <c r="E190" i="1" s="1"/>
  <c r="D191" i="1"/>
  <c r="E191" i="1" s="1"/>
  <c r="D192" i="1"/>
  <c r="J192" i="1" s="1"/>
  <c r="D193" i="1"/>
  <c r="J193" i="1" s="1"/>
  <c r="D194" i="1"/>
  <c r="D195" i="1"/>
  <c r="D196" i="1"/>
  <c r="E196" i="1" s="1"/>
  <c r="D197" i="1"/>
  <c r="H197" i="1" s="1"/>
  <c r="K197" i="1" s="1"/>
  <c r="D198" i="1"/>
  <c r="E198" i="1" s="1"/>
  <c r="D199" i="1"/>
  <c r="J199" i="1" s="1"/>
  <c r="D200" i="1"/>
  <c r="J200" i="1" s="1"/>
  <c r="D201" i="1"/>
  <c r="J201" i="1" s="1"/>
  <c r="D202" i="1"/>
  <c r="D203" i="1"/>
  <c r="D204" i="1"/>
  <c r="I204" i="1" s="1"/>
  <c r="D205" i="1"/>
  <c r="H205" i="1" s="1"/>
  <c r="K205" i="1" s="1"/>
  <c r="D206" i="1"/>
  <c r="E206" i="1" s="1"/>
  <c r="D207" i="1"/>
  <c r="J207" i="1" s="1"/>
  <c r="D208" i="1"/>
  <c r="J208" i="1" s="1"/>
  <c r="D209" i="1"/>
  <c r="J209" i="1" s="1"/>
  <c r="D210" i="1"/>
  <c r="D211" i="1"/>
  <c r="D212" i="1"/>
  <c r="E212" i="1" s="1"/>
  <c r="D213" i="1"/>
  <c r="I213" i="1" s="1"/>
  <c r="D214" i="1"/>
  <c r="D215" i="1"/>
  <c r="I215" i="1" s="1"/>
  <c r="D216" i="1"/>
  <c r="J216" i="1" s="1"/>
  <c r="D217" i="1"/>
  <c r="J217" i="1" s="1"/>
  <c r="D218" i="1"/>
  <c r="E218" i="1" s="1"/>
  <c r="D219" i="1"/>
  <c r="D220" i="1"/>
  <c r="E220" i="1" s="1"/>
  <c r="D221" i="1"/>
  <c r="H221" i="1" s="1"/>
  <c r="K221" i="1" s="1"/>
  <c r="D222" i="1"/>
  <c r="D223" i="1"/>
  <c r="J223" i="1" s="1"/>
  <c r="D224" i="1"/>
  <c r="J224" i="1" s="1"/>
  <c r="D225" i="1"/>
  <c r="J225" i="1" s="1"/>
  <c r="D226" i="1"/>
  <c r="D227" i="1"/>
  <c r="J227" i="1" s="1"/>
  <c r="D228" i="1"/>
  <c r="E228" i="1" s="1"/>
  <c r="D229" i="1"/>
  <c r="I229" i="1" s="1"/>
  <c r="D230" i="1"/>
  <c r="D231" i="1"/>
  <c r="J231" i="1" s="1"/>
  <c r="D232" i="1"/>
  <c r="J232" i="1" s="1"/>
  <c r="D233" i="1"/>
  <c r="J233" i="1" s="1"/>
  <c r="D234" i="1"/>
  <c r="E234" i="1" s="1"/>
  <c r="D235" i="1"/>
  <c r="D236" i="1"/>
  <c r="J236" i="1" s="1"/>
  <c r="D237" i="1"/>
  <c r="H237" i="1" s="1"/>
  <c r="K237" i="1" s="1"/>
  <c r="D238" i="1"/>
  <c r="D239" i="1"/>
  <c r="J239" i="1" s="1"/>
  <c r="D240" i="1"/>
  <c r="J240" i="1" s="1"/>
  <c r="D241" i="1"/>
  <c r="J241" i="1" s="1"/>
  <c r="D242" i="1"/>
  <c r="D243" i="1"/>
  <c r="D244" i="1"/>
  <c r="J244" i="1" s="1"/>
  <c r="D245" i="1"/>
  <c r="H245" i="1" s="1"/>
  <c r="K245" i="1" s="1"/>
  <c r="D246" i="1"/>
  <c r="D247" i="1"/>
  <c r="J247" i="1" s="1"/>
  <c r="D248" i="1"/>
  <c r="J248" i="1" s="1"/>
  <c r="D249" i="1"/>
  <c r="J249" i="1" s="1"/>
  <c r="D250" i="1"/>
  <c r="D251" i="1"/>
  <c r="D252" i="1"/>
  <c r="E252" i="1" s="1"/>
  <c r="D253" i="1"/>
  <c r="I253" i="1" s="1"/>
  <c r="D254" i="1"/>
  <c r="D255" i="1"/>
  <c r="I255" i="1" s="1"/>
  <c r="D256" i="1"/>
  <c r="J256" i="1" s="1"/>
  <c r="D257" i="1"/>
  <c r="J257" i="1" s="1"/>
  <c r="D258" i="1"/>
  <c r="D4" i="1"/>
  <c r="H248" i="1" l="1"/>
  <c r="K248" i="1" s="1"/>
  <c r="E192" i="1"/>
  <c r="E85" i="1"/>
  <c r="H224" i="1"/>
  <c r="K224" i="1" s="1"/>
  <c r="H24" i="1"/>
  <c r="K24" i="1" s="1"/>
  <c r="H72" i="1"/>
  <c r="K72" i="1" s="1"/>
  <c r="E169" i="1"/>
  <c r="H216" i="1"/>
  <c r="K216" i="1" s="1"/>
  <c r="H8" i="1"/>
  <c r="K8" i="1" s="1"/>
  <c r="E165" i="1"/>
  <c r="E64" i="1"/>
  <c r="H192" i="1"/>
  <c r="K192" i="1" s="1"/>
  <c r="I191" i="1"/>
  <c r="E256" i="1"/>
  <c r="E149" i="1"/>
  <c r="E37" i="1"/>
  <c r="H183" i="1"/>
  <c r="K183" i="1" s="1"/>
  <c r="I112" i="1"/>
  <c r="E233" i="1"/>
  <c r="H156" i="1"/>
  <c r="K156" i="1" s="1"/>
  <c r="I76" i="1"/>
  <c r="E208" i="1"/>
  <c r="E229" i="1"/>
  <c r="E128" i="1"/>
  <c r="H136" i="1"/>
  <c r="K136" i="1" s="1"/>
  <c r="J189" i="1"/>
  <c r="E213" i="1"/>
  <c r="H256" i="1"/>
  <c r="K256" i="1" s="1"/>
  <c r="H96" i="1"/>
  <c r="K96" i="1" s="1"/>
  <c r="J125" i="1"/>
  <c r="I209" i="1"/>
  <c r="E253" i="1"/>
  <c r="E232" i="1"/>
  <c r="E209" i="1"/>
  <c r="E189" i="1"/>
  <c r="E168" i="1"/>
  <c r="E125" i="1"/>
  <c r="E61" i="1"/>
  <c r="E40" i="1"/>
  <c r="H249" i="1"/>
  <c r="K249" i="1" s="1"/>
  <c r="H217" i="1"/>
  <c r="K217" i="1" s="1"/>
  <c r="H184" i="1"/>
  <c r="K184" i="1" s="1"/>
  <c r="H148" i="1"/>
  <c r="K148" i="1" s="1"/>
  <c r="H85" i="1"/>
  <c r="K85" i="1" s="1"/>
  <c r="H21" i="1"/>
  <c r="K21" i="1" s="1"/>
  <c r="I208" i="1"/>
  <c r="I102" i="1"/>
  <c r="E249" i="1"/>
  <c r="E248" i="1"/>
  <c r="E225" i="1"/>
  <c r="E205" i="1"/>
  <c r="E184" i="1"/>
  <c r="E141" i="1"/>
  <c r="E120" i="1"/>
  <c r="E97" i="1"/>
  <c r="E77" i="1"/>
  <c r="E56" i="1"/>
  <c r="E13" i="1"/>
  <c r="H241" i="1"/>
  <c r="K241" i="1" s="1"/>
  <c r="H209" i="1"/>
  <c r="K209" i="1" s="1"/>
  <c r="H175" i="1"/>
  <c r="K175" i="1" s="1"/>
  <c r="H135" i="1"/>
  <c r="K135" i="1" s="1"/>
  <c r="H69" i="1"/>
  <c r="K69" i="1" s="1"/>
  <c r="H5" i="1"/>
  <c r="K5" i="1" s="1"/>
  <c r="I185" i="1"/>
  <c r="I38" i="1"/>
  <c r="J124" i="1"/>
  <c r="E185" i="1"/>
  <c r="E121" i="1"/>
  <c r="E245" i="1"/>
  <c r="E224" i="1"/>
  <c r="E201" i="1"/>
  <c r="E181" i="1"/>
  <c r="E160" i="1"/>
  <c r="E117" i="1"/>
  <c r="E53" i="1"/>
  <c r="H240" i="1"/>
  <c r="K240" i="1" s="1"/>
  <c r="H208" i="1"/>
  <c r="K208" i="1" s="1"/>
  <c r="H174" i="1"/>
  <c r="K174" i="1" s="1"/>
  <c r="I247" i="1"/>
  <c r="I168" i="1"/>
  <c r="I37" i="1"/>
  <c r="J87" i="1"/>
  <c r="E241" i="1"/>
  <c r="E221" i="1"/>
  <c r="E200" i="1"/>
  <c r="E177" i="1"/>
  <c r="E157" i="1"/>
  <c r="E93" i="1"/>
  <c r="E29" i="1"/>
  <c r="H233" i="1"/>
  <c r="K233" i="1" s="1"/>
  <c r="H201" i="1"/>
  <c r="K201" i="1" s="1"/>
  <c r="H166" i="1"/>
  <c r="K166" i="1" s="1"/>
  <c r="H111" i="1"/>
  <c r="K111" i="1" s="1"/>
  <c r="I244" i="1"/>
  <c r="I166" i="1"/>
  <c r="J255" i="1"/>
  <c r="J60" i="1"/>
  <c r="E240" i="1"/>
  <c r="E217" i="1"/>
  <c r="E197" i="1"/>
  <c r="E176" i="1"/>
  <c r="E133" i="1"/>
  <c r="E112" i="1"/>
  <c r="E48" i="1"/>
  <c r="H232" i="1"/>
  <c r="K232" i="1" s="1"/>
  <c r="H200" i="1"/>
  <c r="K200" i="1" s="1"/>
  <c r="H165" i="1"/>
  <c r="K165" i="1" s="1"/>
  <c r="H109" i="1"/>
  <c r="K109" i="1" s="1"/>
  <c r="I231" i="1"/>
  <c r="I141" i="1"/>
  <c r="J228" i="1"/>
  <c r="J23" i="1"/>
  <c r="E257" i="1"/>
  <c r="E237" i="1"/>
  <c r="E216" i="1"/>
  <c r="E193" i="1"/>
  <c r="E173" i="1"/>
  <c r="E88" i="1"/>
  <c r="E45" i="1"/>
  <c r="E24" i="1"/>
  <c r="H257" i="1"/>
  <c r="K257" i="1" s="1"/>
  <c r="H225" i="1"/>
  <c r="K225" i="1" s="1"/>
  <c r="H193" i="1"/>
  <c r="K193" i="1" s="1"/>
  <c r="H157" i="1"/>
  <c r="K157" i="1" s="1"/>
  <c r="H37" i="1"/>
  <c r="K37" i="1" s="1"/>
  <c r="I228" i="1"/>
  <c r="I140" i="1"/>
  <c r="J191" i="1"/>
  <c r="J21" i="1"/>
  <c r="I18" i="1"/>
  <c r="J18" i="1"/>
  <c r="H18" i="1"/>
  <c r="K18" i="1" s="1"/>
  <c r="I235" i="1"/>
  <c r="J235" i="1"/>
  <c r="E235" i="1"/>
  <c r="H235" i="1"/>
  <c r="K235" i="1" s="1"/>
  <c r="H187" i="1"/>
  <c r="K187" i="1" s="1"/>
  <c r="I187" i="1"/>
  <c r="J187" i="1"/>
  <c r="E187" i="1"/>
  <c r="J155" i="1"/>
  <c r="H155" i="1"/>
  <c r="K155" i="1" s="1"/>
  <c r="I155" i="1"/>
  <c r="E155" i="1"/>
  <c r="H115" i="1"/>
  <c r="K115" i="1" s="1"/>
  <c r="I115" i="1"/>
  <c r="E115" i="1"/>
  <c r="J115" i="1"/>
  <c r="I67" i="1"/>
  <c r="H67" i="1"/>
  <c r="K67" i="1" s="1"/>
  <c r="J67" i="1"/>
  <c r="E67" i="1"/>
  <c r="J27" i="1"/>
  <c r="H27" i="1"/>
  <c r="K27" i="1" s="1"/>
  <c r="E27" i="1"/>
  <c r="I27" i="1"/>
  <c r="I242" i="1"/>
  <c r="H242" i="1"/>
  <c r="K242" i="1" s="1"/>
  <c r="J242" i="1"/>
  <c r="J194" i="1"/>
  <c r="I194" i="1"/>
  <c r="H194" i="1"/>
  <c r="K194" i="1" s="1"/>
  <c r="J146" i="1"/>
  <c r="I146" i="1"/>
  <c r="I130" i="1"/>
  <c r="J130" i="1"/>
  <c r="H130" i="1"/>
  <c r="K130" i="1" s="1"/>
  <c r="I114" i="1"/>
  <c r="H114" i="1"/>
  <c r="K114" i="1" s="1"/>
  <c r="J114" i="1"/>
  <c r="I106" i="1"/>
  <c r="J106" i="1"/>
  <c r="H106" i="1"/>
  <c r="K106" i="1" s="1"/>
  <c r="I98" i="1"/>
  <c r="J98" i="1"/>
  <c r="H98" i="1"/>
  <c r="K98" i="1" s="1"/>
  <c r="I82" i="1"/>
  <c r="J82" i="1"/>
  <c r="I74" i="1"/>
  <c r="H74" i="1"/>
  <c r="K74" i="1" s="1"/>
  <c r="J74" i="1"/>
  <c r="I66" i="1"/>
  <c r="J66" i="1"/>
  <c r="H66" i="1"/>
  <c r="K66" i="1" s="1"/>
  <c r="I58" i="1"/>
  <c r="J58" i="1"/>
  <c r="H58" i="1"/>
  <c r="K58" i="1" s="1"/>
  <c r="I50" i="1"/>
  <c r="J50" i="1"/>
  <c r="H50" i="1"/>
  <c r="K50" i="1" s="1"/>
  <c r="I42" i="1"/>
  <c r="J42" i="1"/>
  <c r="H42" i="1"/>
  <c r="K42" i="1" s="1"/>
  <c r="I34" i="1"/>
  <c r="J34" i="1"/>
  <c r="H34" i="1"/>
  <c r="K34" i="1" s="1"/>
  <c r="I26" i="1"/>
  <c r="J26" i="1"/>
  <c r="H26" i="1"/>
  <c r="K26" i="1" s="1"/>
  <c r="I10" i="1"/>
  <c r="H10" i="1"/>
  <c r="K10" i="1" s="1"/>
  <c r="J10" i="1"/>
  <c r="H146" i="1"/>
  <c r="K146" i="1" s="1"/>
  <c r="I251" i="1"/>
  <c r="J251" i="1"/>
  <c r="E251" i="1"/>
  <c r="H251" i="1"/>
  <c r="K251" i="1" s="1"/>
  <c r="J195" i="1"/>
  <c r="I195" i="1"/>
  <c r="E195" i="1"/>
  <c r="H195" i="1"/>
  <c r="K195" i="1" s="1"/>
  <c r="I131" i="1"/>
  <c r="H131" i="1"/>
  <c r="K131" i="1" s="1"/>
  <c r="J131" i="1"/>
  <c r="E131" i="1"/>
  <c r="H83" i="1"/>
  <c r="K83" i="1" s="1"/>
  <c r="I83" i="1"/>
  <c r="J83" i="1"/>
  <c r="E83" i="1"/>
  <c r="H19" i="1"/>
  <c r="K19" i="1" s="1"/>
  <c r="I19" i="1"/>
  <c r="J19" i="1"/>
  <c r="E19" i="1"/>
  <c r="I250" i="1"/>
  <c r="J250" i="1"/>
  <c r="H250" i="1"/>
  <c r="K250" i="1" s="1"/>
  <c r="I202" i="1"/>
  <c r="J202" i="1"/>
  <c r="H202" i="1"/>
  <c r="K202" i="1" s="1"/>
  <c r="I154" i="1"/>
  <c r="H154" i="1"/>
  <c r="K154" i="1" s="1"/>
  <c r="I122" i="1"/>
  <c r="J122" i="1"/>
  <c r="I90" i="1"/>
  <c r="H90" i="1"/>
  <c r="K90" i="1" s="1"/>
  <c r="E250" i="1"/>
  <c r="E202" i="1"/>
  <c r="E154" i="1"/>
  <c r="E122" i="1"/>
  <c r="E106" i="1"/>
  <c r="E90" i="1"/>
  <c r="E74" i="1"/>
  <c r="E58" i="1"/>
  <c r="E42" i="1"/>
  <c r="E26" i="1"/>
  <c r="E10" i="1"/>
  <c r="J90" i="1"/>
  <c r="I211" i="1"/>
  <c r="J211" i="1"/>
  <c r="E211" i="1"/>
  <c r="H211" i="1"/>
  <c r="K211" i="1" s="1"/>
  <c r="H163" i="1"/>
  <c r="K163" i="1" s="1"/>
  <c r="I163" i="1"/>
  <c r="E163" i="1"/>
  <c r="H99" i="1"/>
  <c r="K99" i="1" s="1"/>
  <c r="I99" i="1"/>
  <c r="J99" i="1"/>
  <c r="E99" i="1"/>
  <c r="H51" i="1"/>
  <c r="K51" i="1" s="1"/>
  <c r="E51" i="1"/>
  <c r="I51" i="1"/>
  <c r="I226" i="1"/>
  <c r="J226" i="1"/>
  <c r="H226" i="1"/>
  <c r="K226" i="1" s="1"/>
  <c r="I162" i="1"/>
  <c r="J162" i="1"/>
  <c r="H162" i="1"/>
  <c r="K162" i="1" s="1"/>
  <c r="H82" i="1"/>
  <c r="K82" i="1" s="1"/>
  <c r="J4" i="1"/>
  <c r="I4" i="1"/>
  <c r="E4" i="1"/>
  <c r="H4" i="1"/>
  <c r="K4" i="1" s="1"/>
  <c r="I203" i="1"/>
  <c r="E203" i="1"/>
  <c r="J203" i="1"/>
  <c r="H203" i="1"/>
  <c r="K203" i="1" s="1"/>
  <c r="H147" i="1"/>
  <c r="K147" i="1" s="1"/>
  <c r="J147" i="1"/>
  <c r="I147" i="1"/>
  <c r="E147" i="1"/>
  <c r="H107" i="1"/>
  <c r="K107" i="1" s="1"/>
  <c r="I107" i="1"/>
  <c r="J107" i="1"/>
  <c r="E107" i="1"/>
  <c r="H59" i="1"/>
  <c r="K59" i="1" s="1"/>
  <c r="I59" i="1"/>
  <c r="J59" i="1"/>
  <c r="E59" i="1"/>
  <c r="H11" i="1"/>
  <c r="K11" i="1" s="1"/>
  <c r="E11" i="1"/>
  <c r="J11" i="1"/>
  <c r="J258" i="1"/>
  <c r="I258" i="1"/>
  <c r="H258" i="1"/>
  <c r="K258" i="1" s="1"/>
  <c r="I210" i="1"/>
  <c r="J210" i="1"/>
  <c r="H210" i="1"/>
  <c r="K210" i="1" s="1"/>
  <c r="I170" i="1"/>
  <c r="J170" i="1"/>
  <c r="H170" i="1"/>
  <c r="K170" i="1" s="1"/>
  <c r="J246" i="1"/>
  <c r="I246" i="1"/>
  <c r="E246" i="1"/>
  <c r="H246" i="1"/>
  <c r="K246" i="1" s="1"/>
  <c r="J214" i="1"/>
  <c r="I214" i="1"/>
  <c r="E214" i="1"/>
  <c r="H214" i="1"/>
  <c r="K214" i="1" s="1"/>
  <c r="H122" i="1"/>
  <c r="K122" i="1" s="1"/>
  <c r="I243" i="1"/>
  <c r="E243" i="1"/>
  <c r="H243" i="1"/>
  <c r="K243" i="1" s="1"/>
  <c r="J243" i="1"/>
  <c r="J219" i="1"/>
  <c r="I219" i="1"/>
  <c r="E219" i="1"/>
  <c r="H219" i="1"/>
  <c r="K219" i="1" s="1"/>
  <c r="H179" i="1"/>
  <c r="K179" i="1" s="1"/>
  <c r="I179" i="1"/>
  <c r="E179" i="1"/>
  <c r="J179" i="1"/>
  <c r="H139" i="1"/>
  <c r="K139" i="1" s="1"/>
  <c r="E139" i="1"/>
  <c r="J139" i="1"/>
  <c r="I139" i="1"/>
  <c r="H123" i="1"/>
  <c r="K123" i="1" s="1"/>
  <c r="I123" i="1"/>
  <c r="J123" i="1"/>
  <c r="E123" i="1"/>
  <c r="H75" i="1"/>
  <c r="K75" i="1" s="1"/>
  <c r="E75" i="1"/>
  <c r="J75" i="1"/>
  <c r="H43" i="1"/>
  <c r="K43" i="1" s="1"/>
  <c r="I43" i="1"/>
  <c r="J43" i="1"/>
  <c r="E43" i="1"/>
  <c r="I234" i="1"/>
  <c r="J234" i="1"/>
  <c r="H234" i="1"/>
  <c r="K234" i="1" s="1"/>
  <c r="I186" i="1"/>
  <c r="J186" i="1"/>
  <c r="H186" i="1"/>
  <c r="K186" i="1" s="1"/>
  <c r="I138" i="1"/>
  <c r="J138" i="1"/>
  <c r="H138" i="1"/>
  <c r="K138" i="1" s="1"/>
  <c r="J254" i="1"/>
  <c r="I254" i="1"/>
  <c r="E254" i="1"/>
  <c r="H254" i="1"/>
  <c r="K254" i="1" s="1"/>
  <c r="J238" i="1"/>
  <c r="I238" i="1"/>
  <c r="E238" i="1"/>
  <c r="H238" i="1"/>
  <c r="K238" i="1" s="1"/>
  <c r="J230" i="1"/>
  <c r="I230" i="1"/>
  <c r="E230" i="1"/>
  <c r="H230" i="1"/>
  <c r="K230" i="1" s="1"/>
  <c r="J222" i="1"/>
  <c r="I222" i="1"/>
  <c r="E222" i="1"/>
  <c r="H222" i="1"/>
  <c r="K222" i="1" s="1"/>
  <c r="I75" i="1"/>
  <c r="J51" i="1"/>
  <c r="I227" i="1"/>
  <c r="E227" i="1"/>
  <c r="H227" i="1"/>
  <c r="K227" i="1" s="1"/>
  <c r="H171" i="1"/>
  <c r="K171" i="1" s="1"/>
  <c r="I171" i="1"/>
  <c r="J171" i="1"/>
  <c r="E171" i="1"/>
  <c r="J91" i="1"/>
  <c r="H91" i="1"/>
  <c r="K91" i="1" s="1"/>
  <c r="E91" i="1"/>
  <c r="I91" i="1"/>
  <c r="H35" i="1"/>
  <c r="K35" i="1" s="1"/>
  <c r="I35" i="1"/>
  <c r="E35" i="1"/>
  <c r="J35" i="1"/>
  <c r="I218" i="1"/>
  <c r="H218" i="1"/>
  <c r="K218" i="1" s="1"/>
  <c r="J218" i="1"/>
  <c r="I178" i="1"/>
  <c r="H178" i="1"/>
  <c r="K178" i="1" s="1"/>
  <c r="J178" i="1"/>
  <c r="E258" i="1"/>
  <c r="E242" i="1"/>
  <c r="E226" i="1"/>
  <c r="E210" i="1"/>
  <c r="E194" i="1"/>
  <c r="E178" i="1"/>
  <c r="E162" i="1"/>
  <c r="E146" i="1"/>
  <c r="E130" i="1"/>
  <c r="E114" i="1"/>
  <c r="E98" i="1"/>
  <c r="E82" i="1"/>
  <c r="E66" i="1"/>
  <c r="E50" i="1"/>
  <c r="E34" i="1"/>
  <c r="E18" i="1"/>
  <c r="J163" i="1"/>
  <c r="J161" i="1"/>
  <c r="I161" i="1"/>
  <c r="J145" i="1"/>
  <c r="I145" i="1"/>
  <c r="I129" i="1"/>
  <c r="J129" i="1"/>
  <c r="I105" i="1"/>
  <c r="J105" i="1"/>
  <c r="I89" i="1"/>
  <c r="J89" i="1"/>
  <c r="I81" i="1"/>
  <c r="J81" i="1"/>
  <c r="I65" i="1"/>
  <c r="J65" i="1"/>
  <c r="I57" i="1"/>
  <c r="J57" i="1"/>
  <c r="I49" i="1"/>
  <c r="J49" i="1"/>
  <c r="I41" i="1"/>
  <c r="J41" i="1"/>
  <c r="I33" i="1"/>
  <c r="J33" i="1"/>
  <c r="I25" i="1"/>
  <c r="J25" i="1"/>
  <c r="I17" i="1"/>
  <c r="J17" i="1"/>
  <c r="H255" i="1"/>
  <c r="K255" i="1" s="1"/>
  <c r="H247" i="1"/>
  <c r="K247" i="1" s="1"/>
  <c r="H239" i="1"/>
  <c r="K239" i="1" s="1"/>
  <c r="H231" i="1"/>
  <c r="K231" i="1" s="1"/>
  <c r="H223" i="1"/>
  <c r="K223" i="1" s="1"/>
  <c r="H215" i="1"/>
  <c r="K215" i="1" s="1"/>
  <c r="H207" i="1"/>
  <c r="K207" i="1" s="1"/>
  <c r="H199" i="1"/>
  <c r="K199" i="1" s="1"/>
  <c r="H191" i="1"/>
  <c r="K191" i="1" s="1"/>
  <c r="H182" i="1"/>
  <c r="K182" i="1" s="1"/>
  <c r="H164" i="1"/>
  <c r="K164" i="1" s="1"/>
  <c r="H145" i="1"/>
  <c r="K145" i="1" s="1"/>
  <c r="H95" i="1"/>
  <c r="K95" i="1" s="1"/>
  <c r="H81" i="1"/>
  <c r="K81" i="1" s="1"/>
  <c r="I257" i="1"/>
  <c r="I241" i="1"/>
  <c r="I225" i="1"/>
  <c r="I207" i="1"/>
  <c r="I184" i="1"/>
  <c r="I160" i="1"/>
  <c r="I101" i="1"/>
  <c r="I64" i="1"/>
  <c r="I36" i="1"/>
  <c r="J253" i="1"/>
  <c r="J188" i="1"/>
  <c r="J151" i="1"/>
  <c r="J85" i="1"/>
  <c r="J12" i="1"/>
  <c r="J153" i="1"/>
  <c r="I153" i="1"/>
  <c r="I137" i="1"/>
  <c r="J137" i="1"/>
  <c r="I121" i="1"/>
  <c r="J121" i="1"/>
  <c r="I113" i="1"/>
  <c r="J113" i="1"/>
  <c r="I97" i="1"/>
  <c r="J97" i="1"/>
  <c r="I73" i="1"/>
  <c r="J73" i="1"/>
  <c r="I9" i="1"/>
  <c r="J9" i="1"/>
  <c r="J152" i="1"/>
  <c r="I152" i="1"/>
  <c r="J144" i="1"/>
  <c r="I144" i="1"/>
  <c r="J136" i="1"/>
  <c r="I136" i="1"/>
  <c r="J120" i="1"/>
  <c r="I120" i="1"/>
  <c r="J104" i="1"/>
  <c r="I104" i="1"/>
  <c r="J96" i="1"/>
  <c r="I96" i="1"/>
  <c r="J80" i="1"/>
  <c r="I80" i="1"/>
  <c r="J72" i="1"/>
  <c r="I72" i="1"/>
  <c r="J56" i="1"/>
  <c r="I56" i="1"/>
  <c r="J40" i="1"/>
  <c r="I40" i="1"/>
  <c r="J32" i="1"/>
  <c r="I32" i="1"/>
  <c r="J16" i="1"/>
  <c r="I16" i="1"/>
  <c r="J8" i="1"/>
  <c r="I8" i="1"/>
  <c r="E255" i="1"/>
  <c r="E247" i="1"/>
  <c r="E239" i="1"/>
  <c r="E231" i="1"/>
  <c r="E223" i="1"/>
  <c r="E215" i="1"/>
  <c r="E207" i="1"/>
  <c r="E199" i="1"/>
  <c r="E183" i="1"/>
  <c r="E175" i="1"/>
  <c r="E151" i="1"/>
  <c r="E127" i="1"/>
  <c r="E119" i="1"/>
  <c r="E111" i="1"/>
  <c r="E87" i="1"/>
  <c r="E47" i="1"/>
  <c r="H206" i="1"/>
  <c r="K206" i="1" s="1"/>
  <c r="H198" i="1"/>
  <c r="K198" i="1" s="1"/>
  <c r="H190" i="1"/>
  <c r="K190" i="1" s="1"/>
  <c r="H172" i="1"/>
  <c r="K172" i="1" s="1"/>
  <c r="H153" i="1"/>
  <c r="K153" i="1" s="1"/>
  <c r="H144" i="1"/>
  <c r="K144" i="1" s="1"/>
  <c r="H105" i="1"/>
  <c r="K105" i="1" s="1"/>
  <c r="H80" i="1"/>
  <c r="K80" i="1" s="1"/>
  <c r="H65" i="1"/>
  <c r="K65" i="1" s="1"/>
  <c r="H49" i="1"/>
  <c r="K49" i="1" s="1"/>
  <c r="H33" i="1"/>
  <c r="K33" i="1" s="1"/>
  <c r="H17" i="1"/>
  <c r="K17" i="1" s="1"/>
  <c r="I256" i="1"/>
  <c r="I240" i="1"/>
  <c r="I224" i="1"/>
  <c r="I201" i="1"/>
  <c r="I183" i="1"/>
  <c r="I158" i="1"/>
  <c r="I128" i="1"/>
  <c r="I100" i="1"/>
  <c r="I62" i="1"/>
  <c r="J252" i="1"/>
  <c r="J215" i="1"/>
  <c r="J149" i="1"/>
  <c r="J76" i="1"/>
  <c r="I167" i="1"/>
  <c r="J167" i="1"/>
  <c r="I159" i="1"/>
  <c r="J159" i="1"/>
  <c r="I143" i="1"/>
  <c r="J143" i="1"/>
  <c r="I135" i="1"/>
  <c r="J135" i="1"/>
  <c r="I119" i="1"/>
  <c r="J119" i="1"/>
  <c r="I103" i="1"/>
  <c r="J103" i="1"/>
  <c r="I95" i="1"/>
  <c r="J95" i="1"/>
  <c r="I79" i="1"/>
  <c r="J79" i="1"/>
  <c r="I71" i="1"/>
  <c r="J71" i="1"/>
  <c r="H71" i="1"/>
  <c r="K71" i="1" s="1"/>
  <c r="I63" i="1"/>
  <c r="H63" i="1"/>
  <c r="K63" i="1" s="1"/>
  <c r="I55" i="1"/>
  <c r="J55" i="1"/>
  <c r="H55" i="1"/>
  <c r="K55" i="1" s="1"/>
  <c r="I47" i="1"/>
  <c r="H47" i="1"/>
  <c r="K47" i="1" s="1"/>
  <c r="I39" i="1"/>
  <c r="J39" i="1"/>
  <c r="H39" i="1"/>
  <c r="K39" i="1" s="1"/>
  <c r="I31" i="1"/>
  <c r="J31" i="1"/>
  <c r="H31" i="1"/>
  <c r="K31" i="1" s="1"/>
  <c r="I23" i="1"/>
  <c r="H23" i="1"/>
  <c r="K23" i="1" s="1"/>
  <c r="I15" i="1"/>
  <c r="J15" i="1"/>
  <c r="H15" i="1"/>
  <c r="K15" i="1" s="1"/>
  <c r="I7" i="1"/>
  <c r="J7" i="1"/>
  <c r="H7" i="1"/>
  <c r="K7" i="1" s="1"/>
  <c r="E166" i="1"/>
  <c r="E158" i="1"/>
  <c r="E150" i="1"/>
  <c r="E126" i="1"/>
  <c r="E22" i="1"/>
  <c r="H253" i="1"/>
  <c r="K253" i="1" s="1"/>
  <c r="H229" i="1"/>
  <c r="K229" i="1" s="1"/>
  <c r="H213" i="1"/>
  <c r="K213" i="1" s="1"/>
  <c r="H189" i="1"/>
  <c r="K189" i="1" s="1"/>
  <c r="H180" i="1"/>
  <c r="K180" i="1" s="1"/>
  <c r="H161" i="1"/>
  <c r="K161" i="1" s="1"/>
  <c r="H152" i="1"/>
  <c r="K152" i="1" s="1"/>
  <c r="H143" i="1"/>
  <c r="K143" i="1" s="1"/>
  <c r="H129" i="1"/>
  <c r="K129" i="1" s="1"/>
  <c r="H104" i="1"/>
  <c r="K104" i="1" s="1"/>
  <c r="H79" i="1"/>
  <c r="K79" i="1" s="1"/>
  <c r="H64" i="1"/>
  <c r="K64" i="1" s="1"/>
  <c r="H48" i="1"/>
  <c r="K48" i="1" s="1"/>
  <c r="H32" i="1"/>
  <c r="K32" i="1" s="1"/>
  <c r="H16" i="1"/>
  <c r="K16" i="1" s="1"/>
  <c r="I239" i="1"/>
  <c r="I223" i="1"/>
  <c r="I200" i="1"/>
  <c r="I177" i="1"/>
  <c r="I157" i="1"/>
  <c r="I61" i="1"/>
  <c r="I24" i="1"/>
  <c r="J213" i="1"/>
  <c r="J140" i="1"/>
  <c r="J111" i="1"/>
  <c r="H252" i="1"/>
  <c r="K252" i="1" s="1"/>
  <c r="H244" i="1"/>
  <c r="K244" i="1" s="1"/>
  <c r="H236" i="1"/>
  <c r="K236" i="1" s="1"/>
  <c r="H228" i="1"/>
  <c r="K228" i="1" s="1"/>
  <c r="H220" i="1"/>
  <c r="K220" i="1" s="1"/>
  <c r="H212" i="1"/>
  <c r="K212" i="1" s="1"/>
  <c r="H204" i="1"/>
  <c r="K204" i="1" s="1"/>
  <c r="H196" i="1"/>
  <c r="K196" i="1" s="1"/>
  <c r="H188" i="1"/>
  <c r="K188" i="1" s="1"/>
  <c r="H169" i="1"/>
  <c r="K169" i="1" s="1"/>
  <c r="H160" i="1"/>
  <c r="K160" i="1" s="1"/>
  <c r="H151" i="1"/>
  <c r="K151" i="1" s="1"/>
  <c r="H141" i="1"/>
  <c r="K141" i="1" s="1"/>
  <c r="H128" i="1"/>
  <c r="K128" i="1" s="1"/>
  <c r="H103" i="1"/>
  <c r="K103" i="1" s="1"/>
  <c r="H89" i="1"/>
  <c r="K89" i="1" s="1"/>
  <c r="H77" i="1"/>
  <c r="K77" i="1" s="1"/>
  <c r="H61" i="1"/>
  <c r="K61" i="1" s="1"/>
  <c r="H13" i="1"/>
  <c r="K13" i="1" s="1"/>
  <c r="I252" i="1"/>
  <c r="I236" i="1"/>
  <c r="I217" i="1"/>
  <c r="I199" i="1"/>
  <c r="I176" i="1"/>
  <c r="I150" i="1"/>
  <c r="I125" i="1"/>
  <c r="I88" i="1"/>
  <c r="I52" i="1"/>
  <c r="J204" i="1"/>
  <c r="J175" i="1"/>
  <c r="J101" i="1"/>
  <c r="J36" i="1"/>
  <c r="J198" i="1"/>
  <c r="I198" i="1"/>
  <c r="J182" i="1"/>
  <c r="I182" i="1"/>
  <c r="J174" i="1"/>
  <c r="I174" i="1"/>
  <c r="J142" i="1"/>
  <c r="I142" i="1"/>
  <c r="H142" i="1"/>
  <c r="K142" i="1" s="1"/>
  <c r="J126" i="1"/>
  <c r="H126" i="1"/>
  <c r="K126" i="1" s="1"/>
  <c r="J102" i="1"/>
  <c r="H102" i="1"/>
  <c r="K102" i="1" s="1"/>
  <c r="J86" i="1"/>
  <c r="H86" i="1"/>
  <c r="K86" i="1" s="1"/>
  <c r="J70" i="1"/>
  <c r="I70" i="1"/>
  <c r="H70" i="1"/>
  <c r="K70" i="1" s="1"/>
  <c r="J54" i="1"/>
  <c r="I54" i="1"/>
  <c r="H54" i="1"/>
  <c r="K54" i="1" s="1"/>
  <c r="J30" i="1"/>
  <c r="I30" i="1"/>
  <c r="H30" i="1"/>
  <c r="K30" i="1" s="1"/>
  <c r="J14" i="1"/>
  <c r="I14" i="1"/>
  <c r="H14" i="1"/>
  <c r="K14" i="1" s="1"/>
  <c r="I237" i="1"/>
  <c r="J237" i="1"/>
  <c r="I133" i="1"/>
  <c r="J133" i="1"/>
  <c r="I117" i="1"/>
  <c r="J117" i="1"/>
  <c r="I109" i="1"/>
  <c r="J109" i="1"/>
  <c r="I93" i="1"/>
  <c r="J93" i="1"/>
  <c r="I69" i="1"/>
  <c r="J69" i="1"/>
  <c r="I53" i="1"/>
  <c r="J53" i="1"/>
  <c r="I45" i="1"/>
  <c r="J45" i="1"/>
  <c r="I29" i="1"/>
  <c r="J29" i="1"/>
  <c r="I5" i="1"/>
  <c r="J5" i="1"/>
  <c r="E244" i="1"/>
  <c r="E236" i="1"/>
  <c r="E204" i="1"/>
  <c r="E188" i="1"/>
  <c r="E164" i="1"/>
  <c r="E148" i="1"/>
  <c r="E140" i="1"/>
  <c r="E116" i="1"/>
  <c r="E100" i="1"/>
  <c r="E76" i="1"/>
  <c r="E36" i="1"/>
  <c r="E12" i="1"/>
  <c r="H177" i="1"/>
  <c r="K177" i="1" s="1"/>
  <c r="H168" i="1"/>
  <c r="K168" i="1" s="1"/>
  <c r="H159" i="1"/>
  <c r="K159" i="1" s="1"/>
  <c r="H150" i="1"/>
  <c r="K150" i="1" s="1"/>
  <c r="H127" i="1"/>
  <c r="K127" i="1" s="1"/>
  <c r="H113" i="1"/>
  <c r="K113" i="1" s="1"/>
  <c r="H88" i="1"/>
  <c r="K88" i="1" s="1"/>
  <c r="I249" i="1"/>
  <c r="I233" i="1"/>
  <c r="I216" i="1"/>
  <c r="I193" i="1"/>
  <c r="I149" i="1"/>
  <c r="I86" i="1"/>
  <c r="I13" i="1"/>
  <c r="J165" i="1"/>
  <c r="J100" i="1"/>
  <c r="J63" i="1"/>
  <c r="J206" i="1"/>
  <c r="I206" i="1"/>
  <c r="J190" i="1"/>
  <c r="I190" i="1"/>
  <c r="J134" i="1"/>
  <c r="I134" i="1"/>
  <c r="H134" i="1"/>
  <c r="K134" i="1" s="1"/>
  <c r="J118" i="1"/>
  <c r="I118" i="1"/>
  <c r="H118" i="1"/>
  <c r="K118" i="1" s="1"/>
  <c r="J110" i="1"/>
  <c r="H110" i="1"/>
  <c r="K110" i="1" s="1"/>
  <c r="I110" i="1"/>
  <c r="J94" i="1"/>
  <c r="I94" i="1"/>
  <c r="H94" i="1"/>
  <c r="K94" i="1" s="1"/>
  <c r="J78" i="1"/>
  <c r="I78" i="1"/>
  <c r="H78" i="1"/>
  <c r="K78" i="1" s="1"/>
  <c r="J62" i="1"/>
  <c r="H62" i="1"/>
  <c r="K62" i="1" s="1"/>
  <c r="J46" i="1"/>
  <c r="H46" i="1"/>
  <c r="K46" i="1" s="1"/>
  <c r="I46" i="1"/>
  <c r="J38" i="1"/>
  <c r="H38" i="1"/>
  <c r="K38" i="1" s="1"/>
  <c r="J22" i="1"/>
  <c r="H22" i="1"/>
  <c r="K22" i="1" s="1"/>
  <c r="J6" i="1"/>
  <c r="I6" i="1"/>
  <c r="H6" i="1"/>
  <c r="K6" i="1" s="1"/>
  <c r="J245" i="1"/>
  <c r="I245" i="1"/>
  <c r="J221" i="1"/>
  <c r="I221" i="1"/>
  <c r="J205" i="1"/>
  <c r="I205" i="1"/>
  <c r="J197" i="1"/>
  <c r="I197" i="1"/>
  <c r="J181" i="1"/>
  <c r="I181" i="1"/>
  <c r="I173" i="1"/>
  <c r="J173" i="1"/>
  <c r="J220" i="1"/>
  <c r="I220" i="1"/>
  <c r="I212" i="1"/>
  <c r="J212" i="1"/>
  <c r="J196" i="1"/>
  <c r="I196" i="1"/>
  <c r="J180" i="1"/>
  <c r="I180" i="1"/>
  <c r="I172" i="1"/>
  <c r="J172" i="1"/>
  <c r="J156" i="1"/>
  <c r="I156" i="1"/>
  <c r="I132" i="1"/>
  <c r="H132" i="1"/>
  <c r="K132" i="1" s="1"/>
  <c r="J132" i="1"/>
  <c r="H124" i="1"/>
  <c r="K124" i="1" s="1"/>
  <c r="I124" i="1"/>
  <c r="J116" i="1"/>
  <c r="H116" i="1"/>
  <c r="K116" i="1" s="1"/>
  <c r="H108" i="1"/>
  <c r="K108" i="1" s="1"/>
  <c r="I108" i="1"/>
  <c r="J108" i="1"/>
  <c r="I92" i="1"/>
  <c r="J92" i="1"/>
  <c r="H92" i="1"/>
  <c r="K92" i="1" s="1"/>
  <c r="H84" i="1"/>
  <c r="K84" i="1" s="1"/>
  <c r="I84" i="1"/>
  <c r="J84" i="1"/>
  <c r="I68" i="1"/>
  <c r="H68" i="1"/>
  <c r="K68" i="1" s="1"/>
  <c r="J68" i="1"/>
  <c r="H60" i="1"/>
  <c r="K60" i="1" s="1"/>
  <c r="I60" i="1"/>
  <c r="J52" i="1"/>
  <c r="H52" i="1"/>
  <c r="K52" i="1" s="1"/>
  <c r="H44" i="1"/>
  <c r="K44" i="1" s="1"/>
  <c r="I44" i="1"/>
  <c r="J44" i="1"/>
  <c r="I28" i="1"/>
  <c r="J28" i="1"/>
  <c r="H28" i="1"/>
  <c r="K28" i="1" s="1"/>
  <c r="H20" i="1"/>
  <c r="K20" i="1" s="1"/>
  <c r="I20" i="1"/>
  <c r="J20" i="1"/>
  <c r="H185" i="1"/>
  <c r="K185" i="1" s="1"/>
  <c r="H176" i="1"/>
  <c r="K176" i="1" s="1"/>
  <c r="H167" i="1"/>
  <c r="K167" i="1" s="1"/>
  <c r="H158" i="1"/>
  <c r="K158" i="1" s="1"/>
  <c r="H137" i="1"/>
  <c r="K137" i="1" s="1"/>
  <c r="H112" i="1"/>
  <c r="K112" i="1" s="1"/>
  <c r="H87" i="1"/>
  <c r="K87" i="1" s="1"/>
  <c r="H73" i="1"/>
  <c r="K73" i="1" s="1"/>
  <c r="H57" i="1"/>
  <c r="K57" i="1" s="1"/>
  <c r="H41" i="1"/>
  <c r="K41" i="1" s="1"/>
  <c r="H25" i="1"/>
  <c r="K25" i="1" s="1"/>
  <c r="H9" i="1"/>
  <c r="K9" i="1" s="1"/>
  <c r="I248" i="1"/>
  <c r="I232" i="1"/>
  <c r="I192" i="1"/>
  <c r="I169" i="1"/>
  <c r="I148" i="1"/>
  <c r="I77" i="1"/>
  <c r="I48" i="1"/>
  <c r="I12" i="1"/>
  <c r="J229" i="1"/>
  <c r="J164" i="1"/>
  <c r="J127" i="1"/>
</calcChain>
</file>

<file path=xl/sharedStrings.xml><?xml version="1.0" encoding="utf-8"?>
<sst xmlns="http://schemas.openxmlformats.org/spreadsheetml/2006/main" count="268" uniqueCount="265">
  <si>
    <t>Texas</t>
  </si>
  <si>
    <t>Anderson County</t>
  </si>
  <si>
    <t>Andrews County</t>
  </si>
  <si>
    <t>Angelina County</t>
  </si>
  <si>
    <t>Aransas County</t>
  </si>
  <si>
    <t>Archer County</t>
  </si>
  <si>
    <t>Atascosa County</t>
  </si>
  <si>
    <t>Austin County</t>
  </si>
  <si>
    <t>Bailey County</t>
  </si>
  <si>
    <t>Bandera County</t>
  </si>
  <si>
    <t>Bastrop County</t>
  </si>
  <si>
    <t>Baylor County</t>
  </si>
  <si>
    <t>Bee County</t>
  </si>
  <si>
    <t>Bell County</t>
  </si>
  <si>
    <t>Bexar County</t>
  </si>
  <si>
    <t>Blanco County</t>
  </si>
  <si>
    <t>Borden County</t>
  </si>
  <si>
    <t>Bosque County</t>
  </si>
  <si>
    <t>Bowie County</t>
  </si>
  <si>
    <t>Brazoria County</t>
  </si>
  <si>
    <t>Brazos County</t>
  </si>
  <si>
    <t>Brewster County</t>
  </si>
  <si>
    <t>Briscoe County</t>
  </si>
  <si>
    <t>Brooks County</t>
  </si>
  <si>
    <t>Brown County</t>
  </si>
  <si>
    <t>Burleson County</t>
  </si>
  <si>
    <t>Burnet County</t>
  </si>
  <si>
    <t>Caldwell County</t>
  </si>
  <si>
    <t>Calhoun County</t>
  </si>
  <si>
    <t>Callahan County</t>
  </si>
  <si>
    <t>Cameron County</t>
  </si>
  <si>
    <t>Camp County</t>
  </si>
  <si>
    <t>Carson County</t>
  </si>
  <si>
    <t>Cass County</t>
  </si>
  <si>
    <t>Castro County</t>
  </si>
  <si>
    <t>Chambers County</t>
  </si>
  <si>
    <t>Cherokee County</t>
  </si>
  <si>
    <t>Clay County</t>
  </si>
  <si>
    <t>Cochran County</t>
  </si>
  <si>
    <t>Coke County</t>
  </si>
  <si>
    <t>Coleman County</t>
  </si>
  <si>
    <t>Collin County</t>
  </si>
  <si>
    <t>Colorado County</t>
  </si>
  <si>
    <t>Comal County</t>
  </si>
  <si>
    <t>Comanche County</t>
  </si>
  <si>
    <t>Concho County</t>
  </si>
  <si>
    <t>Cooke County</t>
  </si>
  <si>
    <t>Coryell County</t>
  </si>
  <si>
    <t>Cottle County</t>
  </si>
  <si>
    <t>Crane County</t>
  </si>
  <si>
    <t>Crockett County</t>
  </si>
  <si>
    <t>Crosby County</t>
  </si>
  <si>
    <t>Dallam County</t>
  </si>
  <si>
    <t>Dallas County</t>
  </si>
  <si>
    <t>Dawson County</t>
  </si>
  <si>
    <t>Delta County</t>
  </si>
  <si>
    <t>Denton County</t>
  </si>
  <si>
    <t>DeWitt County</t>
  </si>
  <si>
    <t>Dickens County</t>
  </si>
  <si>
    <t>Dimmit County</t>
  </si>
  <si>
    <t>Donley County</t>
  </si>
  <si>
    <t>Duval County</t>
  </si>
  <si>
    <t>Eastland County</t>
  </si>
  <si>
    <t>Ector County</t>
  </si>
  <si>
    <t>Edwards County</t>
  </si>
  <si>
    <t>Ellis County</t>
  </si>
  <si>
    <t>El Paso County</t>
  </si>
  <si>
    <t>Erath County</t>
  </si>
  <si>
    <t>Falls County</t>
  </si>
  <si>
    <t>Fannin County</t>
  </si>
  <si>
    <t>Fayette County</t>
  </si>
  <si>
    <t>Fisher County</t>
  </si>
  <si>
    <t>Floyd County</t>
  </si>
  <si>
    <t>Foard County</t>
  </si>
  <si>
    <t>Franklin County</t>
  </si>
  <si>
    <t>Frio County</t>
  </si>
  <si>
    <t>Gaines County</t>
  </si>
  <si>
    <t>Garza County</t>
  </si>
  <si>
    <t>Goliad County</t>
  </si>
  <si>
    <t>Gonzales County</t>
  </si>
  <si>
    <t>Gray County</t>
  </si>
  <si>
    <t>Grayson County</t>
  </si>
  <si>
    <t>Gregg County</t>
  </si>
  <si>
    <t>Grimes County</t>
  </si>
  <si>
    <t>Hale County</t>
  </si>
  <si>
    <t>Hall County</t>
  </si>
  <si>
    <t>Hamilton County</t>
  </si>
  <si>
    <t>Hansford County</t>
  </si>
  <si>
    <t>Hardeman County</t>
  </si>
  <si>
    <t>Hardin County</t>
  </si>
  <si>
    <t>Harris County</t>
  </si>
  <si>
    <t>Harrison County</t>
  </si>
  <si>
    <t>Hartley County</t>
  </si>
  <si>
    <t>Haskell County</t>
  </si>
  <si>
    <t>Hays County</t>
  </si>
  <si>
    <t>Hemphill County</t>
  </si>
  <si>
    <t>Hidalgo County</t>
  </si>
  <si>
    <t>Hill County</t>
  </si>
  <si>
    <t>Hockley County</t>
  </si>
  <si>
    <t>Hood County</t>
  </si>
  <si>
    <t>Hopkins County</t>
  </si>
  <si>
    <t>Houston County</t>
  </si>
  <si>
    <t>Howard County</t>
  </si>
  <si>
    <t>Hudspeth County</t>
  </si>
  <si>
    <t>Hunt County</t>
  </si>
  <si>
    <t>Irion County</t>
  </si>
  <si>
    <t>Jack County</t>
  </si>
  <si>
    <t>Jackson County</t>
  </si>
  <si>
    <t>Jasper County</t>
  </si>
  <si>
    <t>Jim Hogg County</t>
  </si>
  <si>
    <t>Johnson County</t>
  </si>
  <si>
    <t>Jones County</t>
  </si>
  <si>
    <t>Karnes County</t>
  </si>
  <si>
    <t>Kaufman County</t>
  </si>
  <si>
    <t>Kendall County</t>
  </si>
  <si>
    <t>Kenedy County</t>
  </si>
  <si>
    <t>Kent County</t>
  </si>
  <si>
    <t>Kerr County</t>
  </si>
  <si>
    <t>Kimble County</t>
  </si>
  <si>
    <t>King County</t>
  </si>
  <si>
    <t>Kinney County</t>
  </si>
  <si>
    <t>Kleberg County</t>
  </si>
  <si>
    <t>Knox County</t>
  </si>
  <si>
    <t>Lamar County</t>
  </si>
  <si>
    <t>Lamb County</t>
  </si>
  <si>
    <t>Lampasas County</t>
  </si>
  <si>
    <t>La Salle County</t>
  </si>
  <si>
    <t>Lavaca County</t>
  </si>
  <si>
    <t>Lee County</t>
  </si>
  <si>
    <t>Leon County</t>
  </si>
  <si>
    <t>Liberty County</t>
  </si>
  <si>
    <t>Lipscomb County</t>
  </si>
  <si>
    <t>Live Oak County</t>
  </si>
  <si>
    <t>Llano County</t>
  </si>
  <si>
    <t>Loving County</t>
  </si>
  <si>
    <t>Lubbock County</t>
  </si>
  <si>
    <t>Lynn County</t>
  </si>
  <si>
    <t>McLennan County</t>
  </si>
  <si>
    <t>McMullen County</t>
  </si>
  <si>
    <t>Madison County</t>
  </si>
  <si>
    <t>Marion County</t>
  </si>
  <si>
    <t>Martin County</t>
  </si>
  <si>
    <t>Mason County</t>
  </si>
  <si>
    <t>Maverick County</t>
  </si>
  <si>
    <t>Medina County</t>
  </si>
  <si>
    <t>Menard County</t>
  </si>
  <si>
    <t>Midland County</t>
  </si>
  <si>
    <t>Milam County</t>
  </si>
  <si>
    <t>Mills County</t>
  </si>
  <si>
    <t>Mitchell County</t>
  </si>
  <si>
    <t>Montague County</t>
  </si>
  <si>
    <t>Moore County</t>
  </si>
  <si>
    <t>Morris County</t>
  </si>
  <si>
    <t>Motley County</t>
  </si>
  <si>
    <t>Navarro County</t>
  </si>
  <si>
    <t>Newton County</t>
  </si>
  <si>
    <t>Nolan County</t>
  </si>
  <si>
    <t>Nueces County</t>
  </si>
  <si>
    <t>Oldham County</t>
  </si>
  <si>
    <t>Orange County</t>
  </si>
  <si>
    <t>Panola County</t>
  </si>
  <si>
    <t>Parker County</t>
  </si>
  <si>
    <t>Parmer County</t>
  </si>
  <si>
    <t>Pecos County</t>
  </si>
  <si>
    <t>Polk County</t>
  </si>
  <si>
    <t>Potter County</t>
  </si>
  <si>
    <t>Presidio County</t>
  </si>
  <si>
    <t>Rains County</t>
  </si>
  <si>
    <t>Randall County</t>
  </si>
  <si>
    <t>Reagan County</t>
  </si>
  <si>
    <t>Real County</t>
  </si>
  <si>
    <t>Reeves County</t>
  </si>
  <si>
    <t>Refugio County</t>
  </si>
  <si>
    <t>Roberts County</t>
  </si>
  <si>
    <t>Rockwall County</t>
  </si>
  <si>
    <t>Runnels County</t>
  </si>
  <si>
    <t>Rusk County</t>
  </si>
  <si>
    <t>Sabine County</t>
  </si>
  <si>
    <t>San Saba County</t>
  </si>
  <si>
    <t>Scurry County</t>
  </si>
  <si>
    <t>Shelby County</t>
  </si>
  <si>
    <t>Sherman County</t>
  </si>
  <si>
    <t>Smith County</t>
  </si>
  <si>
    <t>Starr County</t>
  </si>
  <si>
    <t>Stephens County</t>
  </si>
  <si>
    <t>Sterling County</t>
  </si>
  <si>
    <t>Sutton County</t>
  </si>
  <si>
    <t>Swisher County</t>
  </si>
  <si>
    <t>Tarrant County</t>
  </si>
  <si>
    <t>Taylor County</t>
  </si>
  <si>
    <t>Terrell County</t>
  </si>
  <si>
    <t>Terry County</t>
  </si>
  <si>
    <t>Titus County</t>
  </si>
  <si>
    <t>Travis County</t>
  </si>
  <si>
    <t>Trinity County</t>
  </si>
  <si>
    <t>Tyler County</t>
  </si>
  <si>
    <t>Upshur County</t>
  </si>
  <si>
    <t>Upton County</t>
  </si>
  <si>
    <t>Uvalde County</t>
  </si>
  <si>
    <t>Victoria County</t>
  </si>
  <si>
    <t>Walker County</t>
  </si>
  <si>
    <t>Waller County</t>
  </si>
  <si>
    <t>Ward County</t>
  </si>
  <si>
    <t>Webb County</t>
  </si>
  <si>
    <t>Wharton County</t>
  </si>
  <si>
    <t>Wheeler County</t>
  </si>
  <si>
    <t>Wichita County</t>
  </si>
  <si>
    <t>Willacy County</t>
  </si>
  <si>
    <t>Wilson County</t>
  </si>
  <si>
    <t>Winkler County</t>
  </si>
  <si>
    <t>Wise County</t>
  </si>
  <si>
    <t>Wood County</t>
  </si>
  <si>
    <t>Yoakum County</t>
  </si>
  <si>
    <t>Young County</t>
  </si>
  <si>
    <t>Zapata County</t>
  </si>
  <si>
    <t>Zavala County</t>
  </si>
  <si>
    <t>State/County</t>
  </si>
  <si>
    <t>Numerical Change</t>
  </si>
  <si>
    <t>Percent Change</t>
  </si>
  <si>
    <t>Natural Increase</t>
  </si>
  <si>
    <t>International Migration</t>
  </si>
  <si>
    <t>Domestic Migration</t>
  </si>
  <si>
    <t>Percent Change Due To</t>
  </si>
  <si>
    <t>Red River County</t>
  </si>
  <si>
    <t>San Augustine County</t>
  </si>
  <si>
    <t>San Jacinto County</t>
  </si>
  <si>
    <t>San Patricio County</t>
  </si>
  <si>
    <t>Schleicher County</t>
  </si>
  <si>
    <t>Shackelford County</t>
  </si>
  <si>
    <t>Somervell County</t>
  </si>
  <si>
    <t>Armstrong County</t>
  </si>
  <si>
    <t>Childress County</t>
  </si>
  <si>
    <t>Collingsworth County</t>
  </si>
  <si>
    <t>Culberson County</t>
  </si>
  <si>
    <t>Deaf Smith County</t>
  </si>
  <si>
    <t>Fort Bend County</t>
  </si>
  <si>
    <t>Freestone County</t>
  </si>
  <si>
    <t>Galveston County</t>
  </si>
  <si>
    <t>Gillespie County</t>
  </si>
  <si>
    <t>Glasscock County</t>
  </si>
  <si>
    <t>Guadalupe County</t>
  </si>
  <si>
    <t>Henderson County</t>
  </si>
  <si>
    <t>Hutchinson County</t>
  </si>
  <si>
    <t>Jeff Davis County</t>
  </si>
  <si>
    <t>Jefferson County</t>
  </si>
  <si>
    <t>Jim Wells County</t>
  </si>
  <si>
    <t>Limestone County</t>
  </si>
  <si>
    <t>McCulloch County</t>
  </si>
  <si>
    <t>Matagorda County</t>
  </si>
  <si>
    <t>Montgomery County</t>
  </si>
  <si>
    <t>Nacogdoches County</t>
  </si>
  <si>
    <t>Ochiltree County</t>
  </si>
  <si>
    <t>Palo Pinto County</t>
  </si>
  <si>
    <t>Robertson County</t>
  </si>
  <si>
    <t>Stonewall County</t>
  </si>
  <si>
    <t>Throckmorton County</t>
  </si>
  <si>
    <t>Tom Green County</t>
  </si>
  <si>
    <t>Val Verde County</t>
  </si>
  <si>
    <t>Van Zandt County</t>
  </si>
  <si>
    <t>Washington County</t>
  </si>
  <si>
    <t>Wilbarger County</t>
  </si>
  <si>
    <t>Williamson County</t>
  </si>
  <si>
    <t>Estimate     July 2019</t>
  </si>
  <si>
    <t>Estimate July 2018</t>
  </si>
  <si>
    <t>Table 2: Population and Component of Population Change from 2018-2019 for the State of Texas and its 254 Counties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</si>
</sst>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10" xfId="0" applyFont="1" applyBorder="1"/>
    <xf numFmtId="3" fontId="19" fillId="0" borderId="10" xfId="42" applyNumberFormat="1" applyFont="1" applyBorder="1"/>
    <xf numFmtId="164" fontId="19" fillId="0" borderId="10" xfId="0" applyNumberFormat="1" applyFont="1" applyBorder="1"/>
    <xf numFmtId="3" fontId="19" fillId="0" borderId="10" xfId="0" applyNumberFormat="1" applyFont="1" applyBorder="1"/>
    <xf numFmtId="3" fontId="0" fillId="0" borderId="10" xfId="0" applyNumberFormat="1" applyFont="1" applyBorder="1" applyAlignment="1" applyProtection="1">
      <alignment horizontal="right"/>
      <protection locked="0"/>
    </xf>
    <xf numFmtId="3" fontId="0" fillId="0" borderId="10" xfId="0" applyNumberFormat="1" applyBorder="1" applyAlignment="1" applyProtection="1">
      <alignment horizontal="right"/>
      <protection locked="0"/>
    </xf>
    <xf numFmtId="0" fontId="18" fillId="33" borderId="11" xfId="0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5" xfId="0" applyNumberFormat="1" applyFont="1" applyBorder="1" applyAlignment="1">
      <alignment horizontal="center" vertical="center" wrapText="1"/>
    </xf>
    <xf numFmtId="1" fontId="20" fillId="0" borderId="18" xfId="0" applyNumberFormat="1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8"/>
  <sheetViews>
    <sheetView tabSelected="1" topLeftCell="A193" workbookViewId="0">
      <selection activeCell="N5" sqref="N5"/>
    </sheetView>
  </sheetViews>
  <sheetFormatPr defaultRowHeight="15" x14ac:dyDescent="0.25"/>
  <cols>
    <col min="1" max="1" width="16.5703125" customWidth="1"/>
    <col min="2" max="3" width="10.7109375" customWidth="1"/>
    <col min="4" max="4" width="9.5703125" customWidth="1"/>
    <col min="5" max="5" width="7.5703125" customWidth="1"/>
    <col min="6" max="6" width="8.7109375" customWidth="1"/>
    <col min="7" max="7" width="11.28515625" customWidth="1"/>
    <col min="8" max="9" width="9.5703125" customWidth="1"/>
    <col min="10" max="10" width="11" customWidth="1"/>
    <col min="11" max="11" width="9.7109375" customWidth="1"/>
  </cols>
  <sheetData>
    <row r="1" spans="1:11" ht="27.75" customHeight="1" x14ac:dyDescent="0.25">
      <c r="A1" s="9" t="s">
        <v>264</v>
      </c>
      <c r="B1" s="10"/>
      <c r="C1" s="10"/>
      <c r="D1" s="10"/>
      <c r="E1" s="10"/>
      <c r="F1" s="10"/>
      <c r="G1" s="10"/>
      <c r="H1" s="10"/>
      <c r="I1" s="10"/>
      <c r="J1" s="10"/>
      <c r="K1" s="11"/>
    </row>
    <row r="2" spans="1:11" x14ac:dyDescent="0.25">
      <c r="A2" s="12" t="s">
        <v>216</v>
      </c>
      <c r="B2" s="14" t="s">
        <v>263</v>
      </c>
      <c r="C2" s="16" t="s">
        <v>262</v>
      </c>
      <c r="D2" s="18" t="s">
        <v>217</v>
      </c>
      <c r="E2" s="14" t="s">
        <v>218</v>
      </c>
      <c r="F2" s="14" t="s">
        <v>219</v>
      </c>
      <c r="G2" s="14" t="s">
        <v>220</v>
      </c>
      <c r="H2" s="14" t="s">
        <v>221</v>
      </c>
      <c r="I2" s="20" t="s">
        <v>222</v>
      </c>
      <c r="J2" s="20"/>
      <c r="K2" s="20"/>
    </row>
    <row r="3" spans="1:11" ht="24" x14ac:dyDescent="0.25">
      <c r="A3" s="13"/>
      <c r="B3" s="15"/>
      <c r="C3" s="17"/>
      <c r="D3" s="19"/>
      <c r="E3" s="15"/>
      <c r="F3" s="15"/>
      <c r="G3" s="15"/>
      <c r="H3" s="15"/>
      <c r="I3" s="1" t="s">
        <v>219</v>
      </c>
      <c r="J3" s="1" t="s">
        <v>220</v>
      </c>
      <c r="K3" s="2" t="s">
        <v>221</v>
      </c>
    </row>
    <row r="4" spans="1:11" x14ac:dyDescent="0.25">
      <c r="A4" s="3" t="s">
        <v>0</v>
      </c>
      <c r="B4" s="7">
        <v>28628666</v>
      </c>
      <c r="C4" s="7">
        <v>28995881</v>
      </c>
      <c r="D4" s="4">
        <f>(C4-B4)</f>
        <v>367215</v>
      </c>
      <c r="E4" s="5">
        <f>(D4/B4)*100</f>
        <v>1.2826828885425539</v>
      </c>
      <c r="F4" s="7">
        <v>175878</v>
      </c>
      <c r="G4" s="7">
        <v>65044</v>
      </c>
      <c r="H4" s="6">
        <f>(D4-F4-G4)</f>
        <v>126293</v>
      </c>
      <c r="I4" s="5">
        <f>(F4/D4)*100</f>
        <v>47.895102324251461</v>
      </c>
      <c r="J4" s="5">
        <f>(G4/D4)*100</f>
        <v>17.712784063831815</v>
      </c>
      <c r="K4" s="5">
        <f>(H4/D4)*100</f>
        <v>34.392113611916727</v>
      </c>
    </row>
    <row r="5" spans="1:11" x14ac:dyDescent="0.25">
      <c r="A5" s="3" t="s">
        <v>1</v>
      </c>
      <c r="B5" s="8">
        <v>57974</v>
      </c>
      <c r="C5" s="8">
        <v>57735</v>
      </c>
      <c r="D5" s="4">
        <f t="shared" ref="D5:D68" si="0">(C5-B5)</f>
        <v>-239</v>
      </c>
      <c r="E5" s="5">
        <f t="shared" ref="E5:E68" si="1">(D5/B5)*100</f>
        <v>-0.41225376893090004</v>
      </c>
      <c r="F5" s="8">
        <v>-166</v>
      </c>
      <c r="G5" s="8">
        <v>32</v>
      </c>
      <c r="H5" s="6">
        <f t="shared" ref="H5:H68" si="2">(D5-F5-G5)</f>
        <v>-105</v>
      </c>
      <c r="I5" s="5">
        <f t="shared" ref="I5:I68" si="3">(F5/D5)*100</f>
        <v>69.456066945606693</v>
      </c>
      <c r="J5" s="5">
        <f t="shared" ref="J5:J68" si="4">(G5/D5)*100</f>
        <v>-13.389121338912133</v>
      </c>
      <c r="K5" s="5">
        <f t="shared" ref="K5:K68" si="5">(H5/D5)*100</f>
        <v>43.93305439330544</v>
      </c>
    </row>
    <row r="6" spans="1:11" x14ac:dyDescent="0.25">
      <c r="A6" s="3" t="s">
        <v>2</v>
      </c>
      <c r="B6" s="8">
        <v>18011</v>
      </c>
      <c r="C6" s="8">
        <v>18705</v>
      </c>
      <c r="D6" s="4">
        <f t="shared" si="0"/>
        <v>694</v>
      </c>
      <c r="E6" s="5">
        <f t="shared" si="1"/>
        <v>3.8532008217200597</v>
      </c>
      <c r="F6" s="8">
        <v>97</v>
      </c>
      <c r="G6" s="8">
        <v>14</v>
      </c>
      <c r="H6" s="6">
        <f t="shared" si="2"/>
        <v>583</v>
      </c>
      <c r="I6" s="5">
        <f t="shared" si="3"/>
        <v>13.976945244956774</v>
      </c>
      <c r="J6" s="5">
        <f t="shared" si="4"/>
        <v>2.0172910662824206</v>
      </c>
      <c r="K6" s="5">
        <f t="shared" si="5"/>
        <v>84.005763688760808</v>
      </c>
    </row>
    <row r="7" spans="1:11" x14ac:dyDescent="0.25">
      <c r="A7" s="3" t="s">
        <v>3</v>
      </c>
      <c r="B7" s="8">
        <v>86810</v>
      </c>
      <c r="C7" s="8">
        <v>86715</v>
      </c>
      <c r="D7" s="4">
        <f t="shared" si="0"/>
        <v>-95</v>
      </c>
      <c r="E7" s="5">
        <f t="shared" si="1"/>
        <v>-0.10943439695887569</v>
      </c>
      <c r="F7" s="8">
        <v>74</v>
      </c>
      <c r="G7" s="8">
        <v>6</v>
      </c>
      <c r="H7" s="6">
        <f t="shared" si="2"/>
        <v>-175</v>
      </c>
      <c r="I7" s="5">
        <f t="shared" si="3"/>
        <v>-77.89473684210526</v>
      </c>
      <c r="J7" s="5">
        <f t="shared" si="4"/>
        <v>-6.3157894736842106</v>
      </c>
      <c r="K7" s="5">
        <f t="shared" si="5"/>
        <v>184.21052631578948</v>
      </c>
    </row>
    <row r="8" spans="1:11" x14ac:dyDescent="0.25">
      <c r="A8" s="3" t="s">
        <v>4</v>
      </c>
      <c r="B8" s="8">
        <v>23446</v>
      </c>
      <c r="C8" s="8">
        <v>23510</v>
      </c>
      <c r="D8" s="4">
        <f t="shared" si="0"/>
        <v>64</v>
      </c>
      <c r="E8" s="5">
        <f t="shared" si="1"/>
        <v>0.27296767039153796</v>
      </c>
      <c r="F8" s="8">
        <v>-172</v>
      </c>
      <c r="G8" s="8">
        <v>-11</v>
      </c>
      <c r="H8" s="6">
        <f t="shared" si="2"/>
        <v>247</v>
      </c>
      <c r="I8" s="5">
        <f t="shared" si="3"/>
        <v>-268.75</v>
      </c>
      <c r="J8" s="5">
        <f t="shared" si="4"/>
        <v>-17.1875</v>
      </c>
      <c r="K8" s="5">
        <f t="shared" si="5"/>
        <v>385.9375</v>
      </c>
    </row>
    <row r="9" spans="1:11" x14ac:dyDescent="0.25">
      <c r="A9" s="3" t="s">
        <v>5</v>
      </c>
      <c r="B9" s="8">
        <v>8700</v>
      </c>
      <c r="C9" s="8">
        <v>8553</v>
      </c>
      <c r="D9" s="4">
        <f t="shared" si="0"/>
        <v>-147</v>
      </c>
      <c r="E9" s="5">
        <f t="shared" si="1"/>
        <v>-1.6896551724137929</v>
      </c>
      <c r="F9" s="8">
        <v>-74</v>
      </c>
      <c r="G9" s="8">
        <v>0</v>
      </c>
      <c r="H9" s="6">
        <f t="shared" si="2"/>
        <v>-73</v>
      </c>
      <c r="I9" s="5">
        <f t="shared" si="3"/>
        <v>50.34013605442177</v>
      </c>
      <c r="J9" s="5">
        <f t="shared" si="4"/>
        <v>0</v>
      </c>
      <c r="K9" s="5">
        <f t="shared" si="5"/>
        <v>49.65986394557823</v>
      </c>
    </row>
    <row r="10" spans="1:11" x14ac:dyDescent="0.25">
      <c r="A10" s="3" t="s">
        <v>230</v>
      </c>
      <c r="B10" s="8">
        <v>1879</v>
      </c>
      <c r="C10" s="8">
        <v>1887</v>
      </c>
      <c r="D10" s="4">
        <f t="shared" si="0"/>
        <v>8</v>
      </c>
      <c r="E10" s="5">
        <f t="shared" si="1"/>
        <v>0.42575838211814793</v>
      </c>
      <c r="F10" s="8">
        <v>-1</v>
      </c>
      <c r="G10" s="8">
        <v>0</v>
      </c>
      <c r="H10" s="6">
        <f t="shared" si="2"/>
        <v>9</v>
      </c>
      <c r="I10" s="5">
        <f t="shared" si="3"/>
        <v>-12.5</v>
      </c>
      <c r="J10" s="5">
        <f t="shared" si="4"/>
        <v>0</v>
      </c>
      <c r="K10" s="5">
        <f t="shared" si="5"/>
        <v>112.5</v>
      </c>
    </row>
    <row r="11" spans="1:11" x14ac:dyDescent="0.25">
      <c r="A11" s="3" t="s">
        <v>6</v>
      </c>
      <c r="B11" s="8">
        <v>50322</v>
      </c>
      <c r="C11" s="8">
        <v>51153</v>
      </c>
      <c r="D11" s="4">
        <f t="shared" si="0"/>
        <v>831</v>
      </c>
      <c r="E11" s="5">
        <f t="shared" si="1"/>
        <v>1.6513652080600929</v>
      </c>
      <c r="F11" s="8">
        <v>275</v>
      </c>
      <c r="G11" s="8">
        <v>8</v>
      </c>
      <c r="H11" s="6">
        <f t="shared" si="2"/>
        <v>548</v>
      </c>
      <c r="I11" s="5">
        <f t="shared" si="3"/>
        <v>33.092659446450064</v>
      </c>
      <c r="J11" s="5">
        <f t="shared" si="4"/>
        <v>0.96269554753309272</v>
      </c>
      <c r="K11" s="5">
        <f t="shared" si="5"/>
        <v>65.944645006016842</v>
      </c>
    </row>
    <row r="12" spans="1:11" x14ac:dyDescent="0.25">
      <c r="A12" s="3" t="s">
        <v>7</v>
      </c>
      <c r="B12" s="8">
        <v>29965</v>
      </c>
      <c r="C12" s="8">
        <v>30032</v>
      </c>
      <c r="D12" s="4">
        <f t="shared" si="0"/>
        <v>67</v>
      </c>
      <c r="E12" s="5">
        <f t="shared" si="1"/>
        <v>0.22359419322542967</v>
      </c>
      <c r="F12" s="8">
        <v>54</v>
      </c>
      <c r="G12" s="8">
        <v>2</v>
      </c>
      <c r="H12" s="6">
        <f t="shared" si="2"/>
        <v>11</v>
      </c>
      <c r="I12" s="5">
        <f t="shared" si="3"/>
        <v>80.597014925373131</v>
      </c>
      <c r="J12" s="5">
        <f t="shared" si="4"/>
        <v>2.9850746268656714</v>
      </c>
      <c r="K12" s="5">
        <f t="shared" si="5"/>
        <v>16.417910447761194</v>
      </c>
    </row>
    <row r="13" spans="1:11" x14ac:dyDescent="0.25">
      <c r="A13" s="3" t="s">
        <v>8</v>
      </c>
      <c r="B13" s="8">
        <v>7015</v>
      </c>
      <c r="C13" s="8">
        <v>7000</v>
      </c>
      <c r="D13" s="4">
        <f t="shared" si="0"/>
        <v>-15</v>
      </c>
      <c r="E13" s="5">
        <f t="shared" si="1"/>
        <v>-0.21382751247327159</v>
      </c>
      <c r="F13" s="8">
        <v>85</v>
      </c>
      <c r="G13" s="8">
        <v>23</v>
      </c>
      <c r="H13" s="6">
        <f t="shared" si="2"/>
        <v>-123</v>
      </c>
      <c r="I13" s="5">
        <f t="shared" si="3"/>
        <v>-566.66666666666674</v>
      </c>
      <c r="J13" s="5">
        <f t="shared" si="4"/>
        <v>-153.33333333333334</v>
      </c>
      <c r="K13" s="5">
        <f t="shared" si="5"/>
        <v>819.99999999999989</v>
      </c>
    </row>
    <row r="14" spans="1:11" x14ac:dyDescent="0.25">
      <c r="A14" s="3" t="s">
        <v>9</v>
      </c>
      <c r="B14" s="8">
        <v>22792</v>
      </c>
      <c r="C14" s="8">
        <v>23112</v>
      </c>
      <c r="D14" s="4">
        <f t="shared" si="0"/>
        <v>320</v>
      </c>
      <c r="E14" s="5">
        <f t="shared" si="1"/>
        <v>1.4040014040014042</v>
      </c>
      <c r="F14" s="8">
        <v>-54</v>
      </c>
      <c r="G14" s="8">
        <v>3</v>
      </c>
      <c r="H14" s="6">
        <f t="shared" si="2"/>
        <v>371</v>
      </c>
      <c r="I14" s="5">
        <f t="shared" si="3"/>
        <v>-16.875</v>
      </c>
      <c r="J14" s="5">
        <f t="shared" si="4"/>
        <v>0.9375</v>
      </c>
      <c r="K14" s="5">
        <f t="shared" si="5"/>
        <v>115.9375</v>
      </c>
    </row>
    <row r="15" spans="1:11" x14ac:dyDescent="0.25">
      <c r="A15" s="3" t="s">
        <v>10</v>
      </c>
      <c r="B15" s="8">
        <v>86595</v>
      </c>
      <c r="C15" s="8">
        <v>88723</v>
      </c>
      <c r="D15" s="4">
        <f t="shared" si="0"/>
        <v>2128</v>
      </c>
      <c r="E15" s="5">
        <f t="shared" si="1"/>
        <v>2.457416709971707</v>
      </c>
      <c r="F15" s="8">
        <v>366</v>
      </c>
      <c r="G15" s="8">
        <v>-48</v>
      </c>
      <c r="H15" s="6">
        <f t="shared" si="2"/>
        <v>1810</v>
      </c>
      <c r="I15" s="5">
        <f t="shared" si="3"/>
        <v>17.199248120300751</v>
      </c>
      <c r="J15" s="5">
        <f t="shared" si="4"/>
        <v>-2.2556390977443606</v>
      </c>
      <c r="K15" s="5">
        <f t="shared" si="5"/>
        <v>85.056390977443613</v>
      </c>
    </row>
    <row r="16" spans="1:11" x14ac:dyDescent="0.25">
      <c r="A16" s="3" t="s">
        <v>11</v>
      </c>
      <c r="B16" s="8">
        <v>3573</v>
      </c>
      <c r="C16" s="8">
        <v>3509</v>
      </c>
      <c r="D16" s="4">
        <f t="shared" si="0"/>
        <v>-64</v>
      </c>
      <c r="E16" s="5">
        <f t="shared" si="1"/>
        <v>-1.7912118667786174</v>
      </c>
      <c r="F16" s="8">
        <v>-15</v>
      </c>
      <c r="G16" s="8">
        <v>0</v>
      </c>
      <c r="H16" s="6">
        <f t="shared" si="2"/>
        <v>-49</v>
      </c>
      <c r="I16" s="5">
        <f t="shared" si="3"/>
        <v>23.4375</v>
      </c>
      <c r="J16" s="5">
        <f t="shared" si="4"/>
        <v>0</v>
      </c>
      <c r="K16" s="5">
        <f t="shared" si="5"/>
        <v>76.5625</v>
      </c>
    </row>
    <row r="17" spans="1:11" x14ac:dyDescent="0.25">
      <c r="A17" s="3" t="s">
        <v>12</v>
      </c>
      <c r="B17" s="8">
        <v>32467</v>
      </c>
      <c r="C17" s="8">
        <v>32565</v>
      </c>
      <c r="D17" s="4">
        <f t="shared" si="0"/>
        <v>98</v>
      </c>
      <c r="E17" s="5">
        <f t="shared" si="1"/>
        <v>0.30184495025718422</v>
      </c>
      <c r="F17" s="8">
        <v>84</v>
      </c>
      <c r="G17" s="8">
        <v>-5</v>
      </c>
      <c r="H17" s="6">
        <f t="shared" si="2"/>
        <v>19</v>
      </c>
      <c r="I17" s="5">
        <f t="shared" si="3"/>
        <v>85.714285714285708</v>
      </c>
      <c r="J17" s="5">
        <f t="shared" si="4"/>
        <v>-5.1020408163265305</v>
      </c>
      <c r="K17" s="5">
        <f t="shared" si="5"/>
        <v>19.387755102040817</v>
      </c>
    </row>
    <row r="18" spans="1:11" x14ac:dyDescent="0.25">
      <c r="A18" s="3" t="s">
        <v>13</v>
      </c>
      <c r="B18" s="8">
        <v>355397</v>
      </c>
      <c r="C18" s="8">
        <v>362924</v>
      </c>
      <c r="D18" s="4">
        <f t="shared" si="0"/>
        <v>7527</v>
      </c>
      <c r="E18" s="5">
        <f t="shared" si="1"/>
        <v>2.1179132069207114</v>
      </c>
      <c r="F18" s="8">
        <v>3636</v>
      </c>
      <c r="G18" s="8">
        <v>115</v>
      </c>
      <c r="H18" s="6">
        <f t="shared" si="2"/>
        <v>3776</v>
      </c>
      <c r="I18" s="5">
        <f t="shared" si="3"/>
        <v>48.306098047030687</v>
      </c>
      <c r="J18" s="5">
        <f t="shared" si="4"/>
        <v>1.5278331340507507</v>
      </c>
      <c r="K18" s="5">
        <f t="shared" si="5"/>
        <v>50.166068818918561</v>
      </c>
    </row>
    <row r="19" spans="1:11" x14ac:dyDescent="0.25">
      <c r="A19" s="3" t="s">
        <v>14</v>
      </c>
      <c r="B19" s="8">
        <v>1981187</v>
      </c>
      <c r="C19" s="8">
        <v>2003554</v>
      </c>
      <c r="D19" s="4">
        <f t="shared" si="0"/>
        <v>22367</v>
      </c>
      <c r="E19" s="5">
        <f t="shared" si="1"/>
        <v>1.1289696530413333</v>
      </c>
      <c r="F19" s="8">
        <v>12520</v>
      </c>
      <c r="G19" s="8">
        <v>2339</v>
      </c>
      <c r="H19" s="6">
        <f t="shared" si="2"/>
        <v>7508</v>
      </c>
      <c r="I19" s="5">
        <f t="shared" si="3"/>
        <v>55.975320785085167</v>
      </c>
      <c r="J19" s="5">
        <f t="shared" si="4"/>
        <v>10.457370232932444</v>
      </c>
      <c r="K19" s="5">
        <f t="shared" si="5"/>
        <v>33.567308981982386</v>
      </c>
    </row>
    <row r="20" spans="1:11" x14ac:dyDescent="0.25">
      <c r="A20" s="3" t="s">
        <v>15</v>
      </c>
      <c r="B20" s="8">
        <v>11648</v>
      </c>
      <c r="C20" s="8">
        <v>11931</v>
      </c>
      <c r="D20" s="4">
        <f t="shared" si="0"/>
        <v>283</v>
      </c>
      <c r="E20" s="5">
        <f t="shared" si="1"/>
        <v>2.4296016483516483</v>
      </c>
      <c r="F20" s="8">
        <v>-56</v>
      </c>
      <c r="G20" s="8">
        <v>4</v>
      </c>
      <c r="H20" s="6">
        <f t="shared" si="2"/>
        <v>335</v>
      </c>
      <c r="I20" s="5">
        <f t="shared" si="3"/>
        <v>-19.78798586572438</v>
      </c>
      <c r="J20" s="5">
        <f t="shared" si="4"/>
        <v>1.4134275618374559</v>
      </c>
      <c r="K20" s="5">
        <f t="shared" si="5"/>
        <v>118.37455830388693</v>
      </c>
    </row>
    <row r="21" spans="1:11" x14ac:dyDescent="0.25">
      <c r="A21" s="3" t="s">
        <v>16</v>
      </c>
      <c r="B21" s="8">
        <v>647</v>
      </c>
      <c r="C21" s="8">
        <v>654</v>
      </c>
      <c r="D21" s="4">
        <f t="shared" si="0"/>
        <v>7</v>
      </c>
      <c r="E21" s="5">
        <f t="shared" si="1"/>
        <v>1.0819165378670788</v>
      </c>
      <c r="F21" s="8">
        <v>0</v>
      </c>
      <c r="G21" s="8">
        <v>0</v>
      </c>
      <c r="H21" s="6">
        <f t="shared" si="2"/>
        <v>7</v>
      </c>
      <c r="I21" s="5">
        <f t="shared" si="3"/>
        <v>0</v>
      </c>
      <c r="J21" s="5">
        <f t="shared" si="4"/>
        <v>0</v>
      </c>
      <c r="K21" s="5">
        <f t="shared" si="5"/>
        <v>100</v>
      </c>
    </row>
    <row r="22" spans="1:11" x14ac:dyDescent="0.25">
      <c r="A22" s="3" t="s">
        <v>17</v>
      </c>
      <c r="B22" s="8">
        <v>18629</v>
      </c>
      <c r="C22" s="8">
        <v>18685</v>
      </c>
      <c r="D22" s="4">
        <f t="shared" si="0"/>
        <v>56</v>
      </c>
      <c r="E22" s="5">
        <f t="shared" si="1"/>
        <v>0.300606581136937</v>
      </c>
      <c r="F22" s="8">
        <v>-68</v>
      </c>
      <c r="G22" s="8">
        <v>3</v>
      </c>
      <c r="H22" s="6">
        <f t="shared" si="2"/>
        <v>121</v>
      </c>
      <c r="I22" s="5">
        <f t="shared" si="3"/>
        <v>-121.42857142857142</v>
      </c>
      <c r="J22" s="5">
        <f t="shared" si="4"/>
        <v>5.3571428571428568</v>
      </c>
      <c r="K22" s="5">
        <f t="shared" si="5"/>
        <v>216.07142857142856</v>
      </c>
    </row>
    <row r="23" spans="1:11" x14ac:dyDescent="0.25">
      <c r="A23" s="3" t="s">
        <v>18</v>
      </c>
      <c r="B23" s="8">
        <v>93688</v>
      </c>
      <c r="C23" s="8">
        <v>93245</v>
      </c>
      <c r="D23" s="4">
        <f t="shared" si="0"/>
        <v>-443</v>
      </c>
      <c r="E23" s="5">
        <f t="shared" si="1"/>
        <v>-0.47284604218256338</v>
      </c>
      <c r="F23" s="8">
        <v>71</v>
      </c>
      <c r="G23" s="8">
        <v>17</v>
      </c>
      <c r="H23" s="6">
        <f t="shared" si="2"/>
        <v>-531</v>
      </c>
      <c r="I23" s="5">
        <f t="shared" si="3"/>
        <v>-16.02708803611738</v>
      </c>
      <c r="J23" s="5">
        <f t="shared" si="4"/>
        <v>-3.8374717832957108</v>
      </c>
      <c r="K23" s="5">
        <f t="shared" si="5"/>
        <v>119.86455981941309</v>
      </c>
    </row>
    <row r="24" spans="1:11" x14ac:dyDescent="0.25">
      <c r="A24" s="3" t="s">
        <v>19</v>
      </c>
      <c r="B24" s="8">
        <v>368887</v>
      </c>
      <c r="C24" s="8">
        <v>374264</v>
      </c>
      <c r="D24" s="4">
        <f t="shared" si="0"/>
        <v>5377</v>
      </c>
      <c r="E24" s="5">
        <f t="shared" si="1"/>
        <v>1.4576279456852641</v>
      </c>
      <c r="F24" s="8">
        <v>2183</v>
      </c>
      <c r="G24" s="8">
        <v>171</v>
      </c>
      <c r="H24" s="6">
        <f t="shared" si="2"/>
        <v>3023</v>
      </c>
      <c r="I24" s="5">
        <f t="shared" si="3"/>
        <v>40.598846940673241</v>
      </c>
      <c r="J24" s="5">
        <f t="shared" si="4"/>
        <v>3.1802120141342751</v>
      </c>
      <c r="K24" s="5">
        <f t="shared" si="5"/>
        <v>56.220941045192482</v>
      </c>
    </row>
    <row r="25" spans="1:11" x14ac:dyDescent="0.25">
      <c r="A25" s="3" t="s">
        <v>20</v>
      </c>
      <c r="B25" s="8">
        <v>225781</v>
      </c>
      <c r="C25" s="8">
        <v>229211</v>
      </c>
      <c r="D25" s="4">
        <f t="shared" si="0"/>
        <v>3430</v>
      </c>
      <c r="E25" s="5">
        <f t="shared" si="1"/>
        <v>1.5191712323003264</v>
      </c>
      <c r="F25" s="8">
        <v>1479</v>
      </c>
      <c r="G25" s="8">
        <v>1023</v>
      </c>
      <c r="H25" s="6">
        <f t="shared" si="2"/>
        <v>928</v>
      </c>
      <c r="I25" s="5">
        <f t="shared" si="3"/>
        <v>43.119533527696788</v>
      </c>
      <c r="J25" s="5">
        <f t="shared" si="4"/>
        <v>29.825072886297377</v>
      </c>
      <c r="K25" s="5">
        <f t="shared" si="5"/>
        <v>27.055393586005831</v>
      </c>
    </row>
    <row r="26" spans="1:11" x14ac:dyDescent="0.25">
      <c r="A26" s="3" t="s">
        <v>21</v>
      </c>
      <c r="B26" s="8">
        <v>9272</v>
      </c>
      <c r="C26" s="8">
        <v>9203</v>
      </c>
      <c r="D26" s="4">
        <f t="shared" si="0"/>
        <v>-69</v>
      </c>
      <c r="E26" s="5">
        <f t="shared" si="1"/>
        <v>-0.74417601380500431</v>
      </c>
      <c r="F26" s="8">
        <v>17</v>
      </c>
      <c r="G26" s="8">
        <v>2</v>
      </c>
      <c r="H26" s="6">
        <f t="shared" si="2"/>
        <v>-88</v>
      </c>
      <c r="I26" s="5">
        <f t="shared" si="3"/>
        <v>-24.637681159420293</v>
      </c>
      <c r="J26" s="5">
        <f t="shared" si="4"/>
        <v>-2.8985507246376812</v>
      </c>
      <c r="K26" s="5">
        <f t="shared" si="5"/>
        <v>127.53623188405795</v>
      </c>
    </row>
    <row r="27" spans="1:11" x14ac:dyDescent="0.25">
      <c r="A27" s="3" t="s">
        <v>22</v>
      </c>
      <c r="B27" s="8">
        <v>1512</v>
      </c>
      <c r="C27" s="8">
        <v>1546</v>
      </c>
      <c r="D27" s="4">
        <f t="shared" si="0"/>
        <v>34</v>
      </c>
      <c r="E27" s="5">
        <f t="shared" si="1"/>
        <v>2.2486772486772484</v>
      </c>
      <c r="F27" s="8">
        <v>3</v>
      </c>
      <c r="G27" s="8">
        <v>1</v>
      </c>
      <c r="H27" s="6">
        <f t="shared" si="2"/>
        <v>30</v>
      </c>
      <c r="I27" s="5">
        <f t="shared" si="3"/>
        <v>8.8235294117647065</v>
      </c>
      <c r="J27" s="5">
        <f t="shared" si="4"/>
        <v>2.9411764705882351</v>
      </c>
      <c r="K27" s="5">
        <f t="shared" si="5"/>
        <v>88.235294117647058</v>
      </c>
    </row>
    <row r="28" spans="1:11" x14ac:dyDescent="0.25">
      <c r="A28" s="3" t="s">
        <v>23</v>
      </c>
      <c r="B28" s="8">
        <v>7099</v>
      </c>
      <c r="C28" s="8">
        <v>7093</v>
      </c>
      <c r="D28" s="4">
        <f t="shared" si="0"/>
        <v>-6</v>
      </c>
      <c r="E28" s="5">
        <f t="shared" si="1"/>
        <v>-8.451894633046908E-2</v>
      </c>
      <c r="F28" s="8">
        <v>24</v>
      </c>
      <c r="G28" s="8">
        <v>41</v>
      </c>
      <c r="H28" s="6">
        <f t="shared" si="2"/>
        <v>-71</v>
      </c>
      <c r="I28" s="5">
        <f t="shared" si="3"/>
        <v>-400</v>
      </c>
      <c r="J28" s="5">
        <f t="shared" si="4"/>
        <v>-683.33333333333326</v>
      </c>
      <c r="K28" s="5">
        <f t="shared" si="5"/>
        <v>1183.3333333333335</v>
      </c>
    </row>
    <row r="29" spans="1:11" x14ac:dyDescent="0.25">
      <c r="A29" s="3" t="s">
        <v>24</v>
      </c>
      <c r="B29" s="8">
        <v>37820</v>
      </c>
      <c r="C29" s="8">
        <v>37864</v>
      </c>
      <c r="D29" s="4">
        <f t="shared" si="0"/>
        <v>44</v>
      </c>
      <c r="E29" s="5">
        <f t="shared" si="1"/>
        <v>0.11634056054997356</v>
      </c>
      <c r="F29" s="8">
        <v>-58</v>
      </c>
      <c r="G29" s="8">
        <v>13</v>
      </c>
      <c r="H29" s="6">
        <f t="shared" si="2"/>
        <v>89</v>
      </c>
      <c r="I29" s="5">
        <f t="shared" si="3"/>
        <v>-131.81818181818181</v>
      </c>
      <c r="J29" s="5">
        <f t="shared" si="4"/>
        <v>29.545454545454547</v>
      </c>
      <c r="K29" s="5">
        <f t="shared" si="5"/>
        <v>202.27272727272728</v>
      </c>
    </row>
    <row r="30" spans="1:11" x14ac:dyDescent="0.25">
      <c r="A30" s="3" t="s">
        <v>25</v>
      </c>
      <c r="B30" s="8">
        <v>18335</v>
      </c>
      <c r="C30" s="8">
        <v>18443</v>
      </c>
      <c r="D30" s="4">
        <f t="shared" si="0"/>
        <v>108</v>
      </c>
      <c r="E30" s="5">
        <f t="shared" si="1"/>
        <v>0.58903736023997821</v>
      </c>
      <c r="F30" s="8">
        <v>-9</v>
      </c>
      <c r="G30" s="8">
        <v>28</v>
      </c>
      <c r="H30" s="6">
        <f t="shared" si="2"/>
        <v>89</v>
      </c>
      <c r="I30" s="5">
        <f t="shared" si="3"/>
        <v>-8.3333333333333321</v>
      </c>
      <c r="J30" s="5">
        <f t="shared" si="4"/>
        <v>25.925925925925924</v>
      </c>
      <c r="K30" s="5">
        <f t="shared" si="5"/>
        <v>82.407407407407405</v>
      </c>
    </row>
    <row r="31" spans="1:11" x14ac:dyDescent="0.25">
      <c r="A31" s="3" t="s">
        <v>26</v>
      </c>
      <c r="B31" s="8">
        <v>47344</v>
      </c>
      <c r="C31" s="8">
        <v>48155</v>
      </c>
      <c r="D31" s="4">
        <f t="shared" si="0"/>
        <v>811</v>
      </c>
      <c r="E31" s="5">
        <f t="shared" si="1"/>
        <v>1.7129942548158159</v>
      </c>
      <c r="F31" s="8">
        <v>-22</v>
      </c>
      <c r="G31" s="8">
        <v>-22</v>
      </c>
      <c r="H31" s="6">
        <f t="shared" si="2"/>
        <v>855</v>
      </c>
      <c r="I31" s="5">
        <f t="shared" si="3"/>
        <v>-2.7127003699136867</v>
      </c>
      <c r="J31" s="5">
        <f t="shared" si="4"/>
        <v>-2.7127003699136867</v>
      </c>
      <c r="K31" s="5">
        <f t="shared" si="5"/>
        <v>105.42540073982738</v>
      </c>
    </row>
    <row r="32" spans="1:11" x14ac:dyDescent="0.25">
      <c r="A32" s="3" t="s">
        <v>27</v>
      </c>
      <c r="B32" s="8">
        <v>43161</v>
      </c>
      <c r="C32" s="8">
        <v>43664</v>
      </c>
      <c r="D32" s="4">
        <f t="shared" si="0"/>
        <v>503</v>
      </c>
      <c r="E32" s="5">
        <f t="shared" si="1"/>
        <v>1.1654039526424318</v>
      </c>
      <c r="F32" s="8">
        <v>186</v>
      </c>
      <c r="G32" s="8">
        <v>21</v>
      </c>
      <c r="H32" s="6">
        <f t="shared" si="2"/>
        <v>296</v>
      </c>
      <c r="I32" s="5">
        <f t="shared" si="3"/>
        <v>36.97813121272366</v>
      </c>
      <c r="J32" s="5">
        <f t="shared" si="4"/>
        <v>4.1749502982107352</v>
      </c>
      <c r="K32" s="5">
        <f t="shared" si="5"/>
        <v>58.846918489065601</v>
      </c>
    </row>
    <row r="33" spans="1:11" x14ac:dyDescent="0.25">
      <c r="A33" s="3" t="s">
        <v>28</v>
      </c>
      <c r="B33" s="8">
        <v>21504</v>
      </c>
      <c r="C33" s="8">
        <v>21290</v>
      </c>
      <c r="D33" s="4">
        <f t="shared" si="0"/>
        <v>-214</v>
      </c>
      <c r="E33" s="5">
        <f t="shared" si="1"/>
        <v>-0.99516369047619047</v>
      </c>
      <c r="F33" s="8">
        <v>44</v>
      </c>
      <c r="G33" s="8">
        <v>8</v>
      </c>
      <c r="H33" s="6">
        <f t="shared" si="2"/>
        <v>-266</v>
      </c>
      <c r="I33" s="5">
        <f t="shared" si="3"/>
        <v>-20.5607476635514</v>
      </c>
      <c r="J33" s="5">
        <f t="shared" si="4"/>
        <v>-3.7383177570093453</v>
      </c>
      <c r="K33" s="5">
        <f t="shared" si="5"/>
        <v>124.29906542056075</v>
      </c>
    </row>
    <row r="34" spans="1:11" x14ac:dyDescent="0.25">
      <c r="A34" s="3" t="s">
        <v>29</v>
      </c>
      <c r="B34" s="8">
        <v>13990</v>
      </c>
      <c r="C34" s="8">
        <v>13943</v>
      </c>
      <c r="D34" s="4">
        <f t="shared" si="0"/>
        <v>-47</v>
      </c>
      <c r="E34" s="5">
        <f t="shared" si="1"/>
        <v>-0.33595425303788423</v>
      </c>
      <c r="F34" s="8">
        <v>-30</v>
      </c>
      <c r="G34" s="8">
        <v>5</v>
      </c>
      <c r="H34" s="6">
        <f t="shared" si="2"/>
        <v>-22</v>
      </c>
      <c r="I34" s="5">
        <f t="shared" si="3"/>
        <v>63.829787234042556</v>
      </c>
      <c r="J34" s="5">
        <f t="shared" si="4"/>
        <v>-10.638297872340425</v>
      </c>
      <c r="K34" s="5">
        <f t="shared" si="5"/>
        <v>46.808510638297875</v>
      </c>
    </row>
    <row r="35" spans="1:11" x14ac:dyDescent="0.25">
      <c r="A35" s="3" t="s">
        <v>30</v>
      </c>
      <c r="B35" s="8">
        <v>422139</v>
      </c>
      <c r="C35" s="8">
        <v>423163</v>
      </c>
      <c r="D35" s="4">
        <f t="shared" si="0"/>
        <v>1024</v>
      </c>
      <c r="E35" s="5">
        <f t="shared" si="1"/>
        <v>0.24257412842689255</v>
      </c>
      <c r="F35" s="8">
        <v>3414</v>
      </c>
      <c r="G35" s="8">
        <v>11</v>
      </c>
      <c r="H35" s="6">
        <f t="shared" si="2"/>
        <v>-2401</v>
      </c>
      <c r="I35" s="5">
        <f t="shared" si="3"/>
        <v>333.3984375</v>
      </c>
      <c r="J35" s="5">
        <f t="shared" si="4"/>
        <v>1.07421875</v>
      </c>
      <c r="K35" s="5">
        <f t="shared" si="5"/>
        <v>-234.47265625</v>
      </c>
    </row>
    <row r="36" spans="1:11" x14ac:dyDescent="0.25">
      <c r="A36" s="3" t="s">
        <v>31</v>
      </c>
      <c r="B36" s="8">
        <v>12983</v>
      </c>
      <c r="C36" s="8">
        <v>13094</v>
      </c>
      <c r="D36" s="4">
        <f t="shared" si="0"/>
        <v>111</v>
      </c>
      <c r="E36" s="5">
        <f t="shared" si="1"/>
        <v>0.85496418393283513</v>
      </c>
      <c r="F36" s="8">
        <v>47</v>
      </c>
      <c r="G36" s="8">
        <v>20</v>
      </c>
      <c r="H36" s="6">
        <f t="shared" si="2"/>
        <v>44</v>
      </c>
      <c r="I36" s="5">
        <f t="shared" si="3"/>
        <v>42.342342342342342</v>
      </c>
      <c r="J36" s="5">
        <f t="shared" si="4"/>
        <v>18.018018018018019</v>
      </c>
      <c r="K36" s="5">
        <f t="shared" si="5"/>
        <v>39.63963963963964</v>
      </c>
    </row>
    <row r="37" spans="1:11" x14ac:dyDescent="0.25">
      <c r="A37" s="3" t="s">
        <v>32</v>
      </c>
      <c r="B37" s="8">
        <v>6007</v>
      </c>
      <c r="C37" s="8">
        <v>5926</v>
      </c>
      <c r="D37" s="4">
        <f t="shared" si="0"/>
        <v>-81</v>
      </c>
      <c r="E37" s="5">
        <f t="shared" si="1"/>
        <v>-1.3484268353587481</v>
      </c>
      <c r="F37" s="8">
        <v>-12</v>
      </c>
      <c r="G37" s="8">
        <v>0</v>
      </c>
      <c r="H37" s="6">
        <f t="shared" si="2"/>
        <v>-69</v>
      </c>
      <c r="I37" s="5">
        <f t="shared" si="3"/>
        <v>14.814814814814813</v>
      </c>
      <c r="J37" s="5">
        <f t="shared" si="4"/>
        <v>0</v>
      </c>
      <c r="K37" s="5">
        <f t="shared" si="5"/>
        <v>85.18518518518519</v>
      </c>
    </row>
    <row r="38" spans="1:11" x14ac:dyDescent="0.25">
      <c r="A38" s="3" t="s">
        <v>33</v>
      </c>
      <c r="B38" s="8">
        <v>30106</v>
      </c>
      <c r="C38" s="8">
        <v>30026</v>
      </c>
      <c r="D38" s="4">
        <f t="shared" si="0"/>
        <v>-80</v>
      </c>
      <c r="E38" s="5">
        <f t="shared" si="1"/>
        <v>-0.2657277619079253</v>
      </c>
      <c r="F38" s="8">
        <v>-103</v>
      </c>
      <c r="G38" s="8">
        <v>6</v>
      </c>
      <c r="H38" s="6">
        <f t="shared" si="2"/>
        <v>17</v>
      </c>
      <c r="I38" s="5">
        <f t="shared" si="3"/>
        <v>128.75</v>
      </c>
      <c r="J38" s="5">
        <f t="shared" si="4"/>
        <v>-7.5</v>
      </c>
      <c r="K38" s="5">
        <f t="shared" si="5"/>
        <v>-21.25</v>
      </c>
    </row>
    <row r="39" spans="1:11" x14ac:dyDescent="0.25">
      <c r="A39" s="3" t="s">
        <v>34</v>
      </c>
      <c r="B39" s="8">
        <v>7588</v>
      </c>
      <c r="C39" s="8">
        <v>7530</v>
      </c>
      <c r="D39" s="4">
        <f t="shared" si="0"/>
        <v>-58</v>
      </c>
      <c r="E39" s="5">
        <f t="shared" si="1"/>
        <v>-0.76436478650500794</v>
      </c>
      <c r="F39" s="8">
        <v>47</v>
      </c>
      <c r="G39" s="8">
        <v>24</v>
      </c>
      <c r="H39" s="6">
        <f t="shared" si="2"/>
        <v>-129</v>
      </c>
      <c r="I39" s="5">
        <f t="shared" si="3"/>
        <v>-81.034482758620683</v>
      </c>
      <c r="J39" s="5">
        <f t="shared" si="4"/>
        <v>-41.379310344827587</v>
      </c>
      <c r="K39" s="5">
        <f t="shared" si="5"/>
        <v>222.41379310344826</v>
      </c>
    </row>
    <row r="40" spans="1:11" x14ac:dyDescent="0.25">
      <c r="A40" s="3" t="s">
        <v>35</v>
      </c>
      <c r="B40" s="8">
        <v>42227</v>
      </c>
      <c r="C40" s="8">
        <v>43837</v>
      </c>
      <c r="D40" s="4">
        <f t="shared" si="0"/>
        <v>1610</v>
      </c>
      <c r="E40" s="5">
        <f t="shared" si="1"/>
        <v>3.8127264546380277</v>
      </c>
      <c r="F40" s="8">
        <v>286</v>
      </c>
      <c r="G40" s="8">
        <v>35</v>
      </c>
      <c r="H40" s="6">
        <f t="shared" si="2"/>
        <v>1289</v>
      </c>
      <c r="I40" s="5">
        <f t="shared" si="3"/>
        <v>17.763975155279503</v>
      </c>
      <c r="J40" s="5">
        <f t="shared" si="4"/>
        <v>2.1739130434782608</v>
      </c>
      <c r="K40" s="5">
        <f t="shared" si="5"/>
        <v>80.062111801242224</v>
      </c>
    </row>
    <row r="41" spans="1:11" x14ac:dyDescent="0.25">
      <c r="A41" s="3" t="s">
        <v>36</v>
      </c>
      <c r="B41" s="8">
        <v>52381</v>
      </c>
      <c r="C41" s="8">
        <v>52646</v>
      </c>
      <c r="D41" s="4">
        <f t="shared" si="0"/>
        <v>265</v>
      </c>
      <c r="E41" s="5">
        <f t="shared" si="1"/>
        <v>0.50590863099215366</v>
      </c>
      <c r="F41" s="8">
        <v>169</v>
      </c>
      <c r="G41" s="8">
        <v>3</v>
      </c>
      <c r="H41" s="6">
        <f t="shared" si="2"/>
        <v>93</v>
      </c>
      <c r="I41" s="5">
        <f t="shared" si="3"/>
        <v>63.773584905660371</v>
      </c>
      <c r="J41" s="5">
        <f t="shared" si="4"/>
        <v>1.1320754716981132</v>
      </c>
      <c r="K41" s="5">
        <f t="shared" si="5"/>
        <v>35.094339622641506</v>
      </c>
    </row>
    <row r="42" spans="1:11" x14ac:dyDescent="0.25">
      <c r="A42" s="3" t="s">
        <v>231</v>
      </c>
      <c r="B42" s="8">
        <v>7315</v>
      </c>
      <c r="C42" s="8">
        <v>7306</v>
      </c>
      <c r="D42" s="4">
        <f t="shared" si="0"/>
        <v>-9</v>
      </c>
      <c r="E42" s="5">
        <f t="shared" si="1"/>
        <v>-0.12303485987696514</v>
      </c>
      <c r="F42" s="8">
        <v>17</v>
      </c>
      <c r="G42" s="8">
        <v>4</v>
      </c>
      <c r="H42" s="6">
        <f t="shared" si="2"/>
        <v>-30</v>
      </c>
      <c r="I42" s="5">
        <f t="shared" si="3"/>
        <v>-188.88888888888889</v>
      </c>
      <c r="J42" s="5">
        <f t="shared" si="4"/>
        <v>-44.444444444444443</v>
      </c>
      <c r="K42" s="5">
        <f t="shared" si="5"/>
        <v>333.33333333333337</v>
      </c>
    </row>
    <row r="43" spans="1:11" x14ac:dyDescent="0.25">
      <c r="A43" s="3" t="s">
        <v>37</v>
      </c>
      <c r="B43" s="8">
        <v>10448</v>
      </c>
      <c r="C43" s="8">
        <v>10471</v>
      </c>
      <c r="D43" s="4">
        <f t="shared" si="0"/>
        <v>23</v>
      </c>
      <c r="E43" s="5">
        <f t="shared" si="1"/>
        <v>0.22013782542113325</v>
      </c>
      <c r="F43" s="8">
        <v>-47</v>
      </c>
      <c r="G43" s="8">
        <v>7</v>
      </c>
      <c r="H43" s="6">
        <f t="shared" si="2"/>
        <v>63</v>
      </c>
      <c r="I43" s="5">
        <f t="shared" si="3"/>
        <v>-204.34782608695653</v>
      </c>
      <c r="J43" s="5">
        <f t="shared" si="4"/>
        <v>30.434782608695656</v>
      </c>
      <c r="K43" s="5">
        <f t="shared" si="5"/>
        <v>273.91304347826087</v>
      </c>
    </row>
    <row r="44" spans="1:11" x14ac:dyDescent="0.25">
      <c r="A44" s="3" t="s">
        <v>38</v>
      </c>
      <c r="B44" s="8">
        <v>2831</v>
      </c>
      <c r="C44" s="8">
        <v>2853</v>
      </c>
      <c r="D44" s="4">
        <f t="shared" si="0"/>
        <v>22</v>
      </c>
      <c r="E44" s="5">
        <f t="shared" si="1"/>
        <v>0.77711056163899683</v>
      </c>
      <c r="F44" s="8">
        <v>31</v>
      </c>
      <c r="G44" s="8">
        <v>14</v>
      </c>
      <c r="H44" s="6">
        <f t="shared" si="2"/>
        <v>-23</v>
      </c>
      <c r="I44" s="5">
        <f t="shared" si="3"/>
        <v>140.90909090909091</v>
      </c>
      <c r="J44" s="5">
        <f t="shared" si="4"/>
        <v>63.636363636363633</v>
      </c>
      <c r="K44" s="5">
        <f t="shared" si="5"/>
        <v>-104.54545454545455</v>
      </c>
    </row>
    <row r="45" spans="1:11" x14ac:dyDescent="0.25">
      <c r="A45" s="3" t="s">
        <v>39</v>
      </c>
      <c r="B45" s="8">
        <v>3355</v>
      </c>
      <c r="C45" s="8">
        <v>3387</v>
      </c>
      <c r="D45" s="4">
        <f t="shared" si="0"/>
        <v>32</v>
      </c>
      <c r="E45" s="5">
        <f t="shared" si="1"/>
        <v>0.95380029806259314</v>
      </c>
      <c r="F45" s="8">
        <v>-11</v>
      </c>
      <c r="G45" s="8">
        <v>-1</v>
      </c>
      <c r="H45" s="6">
        <f t="shared" si="2"/>
        <v>44</v>
      </c>
      <c r="I45" s="5">
        <f t="shared" si="3"/>
        <v>-34.375</v>
      </c>
      <c r="J45" s="5">
        <f t="shared" si="4"/>
        <v>-3.125</v>
      </c>
      <c r="K45" s="5">
        <f t="shared" si="5"/>
        <v>137.5</v>
      </c>
    </row>
    <row r="46" spans="1:11" x14ac:dyDescent="0.25">
      <c r="A46" s="3" t="s">
        <v>40</v>
      </c>
      <c r="B46" s="8">
        <v>8367</v>
      </c>
      <c r="C46" s="8">
        <v>8175</v>
      </c>
      <c r="D46" s="4">
        <f t="shared" si="0"/>
        <v>-192</v>
      </c>
      <c r="E46" s="5">
        <f t="shared" si="1"/>
        <v>-2.2947292936536394</v>
      </c>
      <c r="F46" s="8">
        <v>-35</v>
      </c>
      <c r="G46" s="8">
        <v>3</v>
      </c>
      <c r="H46" s="6">
        <f t="shared" si="2"/>
        <v>-160</v>
      </c>
      <c r="I46" s="5">
        <f t="shared" si="3"/>
        <v>18.229166666666664</v>
      </c>
      <c r="J46" s="5">
        <f t="shared" si="4"/>
        <v>-1.5625</v>
      </c>
      <c r="K46" s="5">
        <f t="shared" si="5"/>
        <v>83.333333333333343</v>
      </c>
    </row>
    <row r="47" spans="1:11" x14ac:dyDescent="0.25">
      <c r="A47" s="3" t="s">
        <v>41</v>
      </c>
      <c r="B47" s="8">
        <v>1004307</v>
      </c>
      <c r="C47" s="8">
        <v>1034730</v>
      </c>
      <c r="D47" s="4">
        <f t="shared" si="0"/>
        <v>30423</v>
      </c>
      <c r="E47" s="5">
        <f t="shared" si="1"/>
        <v>3.0292530072975694</v>
      </c>
      <c r="F47" s="8">
        <v>6343</v>
      </c>
      <c r="G47" s="8">
        <v>4100</v>
      </c>
      <c r="H47" s="6">
        <f t="shared" si="2"/>
        <v>19980</v>
      </c>
      <c r="I47" s="5">
        <f t="shared" si="3"/>
        <v>20.849357394076851</v>
      </c>
      <c r="J47" s="5">
        <f t="shared" si="4"/>
        <v>13.476645958649705</v>
      </c>
      <c r="K47" s="5">
        <f t="shared" si="5"/>
        <v>65.673996647273441</v>
      </c>
    </row>
    <row r="48" spans="1:11" x14ac:dyDescent="0.25">
      <c r="A48" s="3" t="s">
        <v>232</v>
      </c>
      <c r="B48" s="8">
        <v>2942</v>
      </c>
      <c r="C48" s="8">
        <v>2920</v>
      </c>
      <c r="D48" s="4">
        <f t="shared" si="0"/>
        <v>-22</v>
      </c>
      <c r="E48" s="5">
        <f t="shared" si="1"/>
        <v>-0.74779061862678453</v>
      </c>
      <c r="F48" s="8">
        <v>-5</v>
      </c>
      <c r="G48" s="8">
        <v>-2</v>
      </c>
      <c r="H48" s="6">
        <f t="shared" si="2"/>
        <v>-15</v>
      </c>
      <c r="I48" s="5">
        <f t="shared" si="3"/>
        <v>22.727272727272727</v>
      </c>
      <c r="J48" s="5">
        <f t="shared" si="4"/>
        <v>9.0909090909090917</v>
      </c>
      <c r="K48" s="5">
        <f t="shared" si="5"/>
        <v>68.181818181818173</v>
      </c>
    </row>
    <row r="49" spans="1:11" x14ac:dyDescent="0.25">
      <c r="A49" s="3" t="s">
        <v>42</v>
      </c>
      <c r="B49" s="8">
        <v>21305</v>
      </c>
      <c r="C49" s="8">
        <v>21493</v>
      </c>
      <c r="D49" s="4">
        <f t="shared" si="0"/>
        <v>188</v>
      </c>
      <c r="E49" s="5">
        <f t="shared" si="1"/>
        <v>0.88242196667448947</v>
      </c>
      <c r="F49" s="8">
        <v>10</v>
      </c>
      <c r="G49" s="8">
        <v>62</v>
      </c>
      <c r="H49" s="6">
        <f t="shared" si="2"/>
        <v>116</v>
      </c>
      <c r="I49" s="5">
        <f t="shared" si="3"/>
        <v>5.3191489361702127</v>
      </c>
      <c r="J49" s="5">
        <f t="shared" si="4"/>
        <v>32.978723404255319</v>
      </c>
      <c r="K49" s="5">
        <f t="shared" si="5"/>
        <v>61.702127659574465</v>
      </c>
    </row>
    <row r="50" spans="1:11" x14ac:dyDescent="0.25">
      <c r="A50" s="3" t="s">
        <v>43</v>
      </c>
      <c r="B50" s="8">
        <v>148141</v>
      </c>
      <c r="C50" s="8">
        <v>156209</v>
      </c>
      <c r="D50" s="4">
        <f t="shared" si="0"/>
        <v>8068</v>
      </c>
      <c r="E50" s="5">
        <f t="shared" si="1"/>
        <v>5.4461627773540071</v>
      </c>
      <c r="F50" s="8">
        <v>347</v>
      </c>
      <c r="G50" s="8">
        <v>85</v>
      </c>
      <c r="H50" s="6">
        <f t="shared" si="2"/>
        <v>7636</v>
      </c>
      <c r="I50" s="5">
        <f t="shared" si="3"/>
        <v>4.3009419930589985</v>
      </c>
      <c r="J50" s="5">
        <f t="shared" si="4"/>
        <v>1.0535448686167574</v>
      </c>
      <c r="K50" s="5">
        <f t="shared" si="5"/>
        <v>94.645513138324247</v>
      </c>
    </row>
    <row r="51" spans="1:11" x14ac:dyDescent="0.25">
      <c r="A51" s="3" t="s">
        <v>44</v>
      </c>
      <c r="B51" s="8">
        <v>13540</v>
      </c>
      <c r="C51" s="8">
        <v>13635</v>
      </c>
      <c r="D51" s="4">
        <f t="shared" si="0"/>
        <v>95</v>
      </c>
      <c r="E51" s="5">
        <f t="shared" si="1"/>
        <v>0.7016248153618907</v>
      </c>
      <c r="F51" s="8">
        <v>-43</v>
      </c>
      <c r="G51" s="8">
        <v>7</v>
      </c>
      <c r="H51" s="6">
        <f t="shared" si="2"/>
        <v>131</v>
      </c>
      <c r="I51" s="5">
        <f t="shared" si="3"/>
        <v>-45.263157894736842</v>
      </c>
      <c r="J51" s="5">
        <f t="shared" si="4"/>
        <v>7.3684210526315779</v>
      </c>
      <c r="K51" s="5">
        <f t="shared" si="5"/>
        <v>137.89473684210526</v>
      </c>
    </row>
    <row r="52" spans="1:11" x14ac:dyDescent="0.25">
      <c r="A52" s="3" t="s">
        <v>45</v>
      </c>
      <c r="B52" s="8">
        <v>2683</v>
      </c>
      <c r="C52" s="8">
        <v>2726</v>
      </c>
      <c r="D52" s="4">
        <f t="shared" si="0"/>
        <v>43</v>
      </c>
      <c r="E52" s="5">
        <f t="shared" si="1"/>
        <v>1.6026835631755498</v>
      </c>
      <c r="F52" s="8">
        <v>-5</v>
      </c>
      <c r="G52" s="8">
        <v>26</v>
      </c>
      <c r="H52" s="6">
        <f t="shared" si="2"/>
        <v>22</v>
      </c>
      <c r="I52" s="5">
        <f t="shared" si="3"/>
        <v>-11.627906976744185</v>
      </c>
      <c r="J52" s="5">
        <f t="shared" si="4"/>
        <v>60.465116279069761</v>
      </c>
      <c r="K52" s="5">
        <f t="shared" si="5"/>
        <v>51.162790697674424</v>
      </c>
    </row>
    <row r="53" spans="1:11" x14ac:dyDescent="0.25">
      <c r="A53" s="3" t="s">
        <v>46</v>
      </c>
      <c r="B53" s="8">
        <v>40504</v>
      </c>
      <c r="C53" s="8">
        <v>41257</v>
      </c>
      <c r="D53" s="4">
        <f t="shared" si="0"/>
        <v>753</v>
      </c>
      <c r="E53" s="5">
        <f t="shared" si="1"/>
        <v>1.8590756468496938</v>
      </c>
      <c r="F53" s="8">
        <v>113</v>
      </c>
      <c r="G53" s="8">
        <v>23</v>
      </c>
      <c r="H53" s="6">
        <f t="shared" si="2"/>
        <v>617</v>
      </c>
      <c r="I53" s="5">
        <f t="shared" si="3"/>
        <v>15.006640106241701</v>
      </c>
      <c r="J53" s="5">
        <f t="shared" si="4"/>
        <v>3.0544488711819389</v>
      </c>
      <c r="K53" s="5">
        <f t="shared" si="5"/>
        <v>81.938911022576363</v>
      </c>
    </row>
    <row r="54" spans="1:11" x14ac:dyDescent="0.25">
      <c r="A54" s="3" t="s">
        <v>47</v>
      </c>
      <c r="B54" s="8">
        <v>74741</v>
      </c>
      <c r="C54" s="8">
        <v>75951</v>
      </c>
      <c r="D54" s="4">
        <f t="shared" si="0"/>
        <v>1210</v>
      </c>
      <c r="E54" s="5">
        <f t="shared" si="1"/>
        <v>1.6189240176074711</v>
      </c>
      <c r="F54" s="8">
        <v>427</v>
      </c>
      <c r="G54" s="8">
        <v>9</v>
      </c>
      <c r="H54" s="6">
        <f t="shared" si="2"/>
        <v>774</v>
      </c>
      <c r="I54" s="5">
        <f t="shared" si="3"/>
        <v>35.289256198347104</v>
      </c>
      <c r="J54" s="5">
        <f t="shared" si="4"/>
        <v>0.74380165289256195</v>
      </c>
      <c r="K54" s="5">
        <f t="shared" si="5"/>
        <v>63.966942148760332</v>
      </c>
    </row>
    <row r="55" spans="1:11" x14ac:dyDescent="0.25">
      <c r="A55" s="3" t="s">
        <v>48</v>
      </c>
      <c r="B55" s="8">
        <v>1382</v>
      </c>
      <c r="C55" s="8">
        <v>1398</v>
      </c>
      <c r="D55" s="4">
        <f t="shared" si="0"/>
        <v>16</v>
      </c>
      <c r="E55" s="5">
        <f t="shared" si="1"/>
        <v>1.1577424023154848</v>
      </c>
      <c r="F55" s="8">
        <v>1</v>
      </c>
      <c r="G55" s="8">
        <v>0</v>
      </c>
      <c r="H55" s="6">
        <f t="shared" si="2"/>
        <v>15</v>
      </c>
      <c r="I55" s="5">
        <f t="shared" si="3"/>
        <v>6.25</v>
      </c>
      <c r="J55" s="5">
        <f t="shared" si="4"/>
        <v>0</v>
      </c>
      <c r="K55" s="5">
        <f t="shared" si="5"/>
        <v>93.75</v>
      </c>
    </row>
    <row r="56" spans="1:11" x14ac:dyDescent="0.25">
      <c r="A56" s="3" t="s">
        <v>49</v>
      </c>
      <c r="B56" s="8">
        <v>4755</v>
      </c>
      <c r="C56" s="8">
        <v>4797</v>
      </c>
      <c r="D56" s="4">
        <f t="shared" si="0"/>
        <v>42</v>
      </c>
      <c r="E56" s="5">
        <f t="shared" si="1"/>
        <v>0.88328075709779175</v>
      </c>
      <c r="F56" s="8">
        <v>36</v>
      </c>
      <c r="G56" s="8">
        <v>7</v>
      </c>
      <c r="H56" s="6">
        <f t="shared" si="2"/>
        <v>-1</v>
      </c>
      <c r="I56" s="5">
        <f t="shared" si="3"/>
        <v>85.714285714285708</v>
      </c>
      <c r="J56" s="5">
        <f t="shared" si="4"/>
        <v>16.666666666666664</v>
      </c>
      <c r="K56" s="5">
        <f t="shared" si="5"/>
        <v>-2.3809523809523809</v>
      </c>
    </row>
    <row r="57" spans="1:11" x14ac:dyDescent="0.25">
      <c r="A57" s="3" t="s">
        <v>50</v>
      </c>
      <c r="B57" s="8">
        <v>3439</v>
      </c>
      <c r="C57" s="8">
        <v>3464</v>
      </c>
      <c r="D57" s="4">
        <f t="shared" si="0"/>
        <v>25</v>
      </c>
      <c r="E57" s="5">
        <f t="shared" si="1"/>
        <v>0.72695551032276817</v>
      </c>
      <c r="F57" s="8">
        <v>8</v>
      </c>
      <c r="G57" s="8">
        <v>3</v>
      </c>
      <c r="H57" s="6">
        <f t="shared" si="2"/>
        <v>14</v>
      </c>
      <c r="I57" s="5">
        <f t="shared" si="3"/>
        <v>32</v>
      </c>
      <c r="J57" s="5">
        <f t="shared" si="4"/>
        <v>12</v>
      </c>
      <c r="K57" s="5">
        <f t="shared" si="5"/>
        <v>56.000000000000007</v>
      </c>
    </row>
    <row r="58" spans="1:11" x14ac:dyDescent="0.25">
      <c r="A58" s="3" t="s">
        <v>51</v>
      </c>
      <c r="B58" s="8">
        <v>5764</v>
      </c>
      <c r="C58" s="8">
        <v>5737</v>
      </c>
      <c r="D58" s="4">
        <f t="shared" si="0"/>
        <v>-27</v>
      </c>
      <c r="E58" s="5">
        <f t="shared" si="1"/>
        <v>-0.46842470506592637</v>
      </c>
      <c r="F58" s="8">
        <v>-1</v>
      </c>
      <c r="G58" s="8">
        <v>1</v>
      </c>
      <c r="H58" s="6">
        <f t="shared" si="2"/>
        <v>-27</v>
      </c>
      <c r="I58" s="5">
        <f t="shared" si="3"/>
        <v>3.7037037037037033</v>
      </c>
      <c r="J58" s="5">
        <f t="shared" si="4"/>
        <v>-3.7037037037037033</v>
      </c>
      <c r="K58" s="5">
        <f t="shared" si="5"/>
        <v>100</v>
      </c>
    </row>
    <row r="59" spans="1:11" x14ac:dyDescent="0.25">
      <c r="A59" s="3" t="s">
        <v>233</v>
      </c>
      <c r="B59" s="8">
        <v>2194</v>
      </c>
      <c r="C59" s="8">
        <v>2171</v>
      </c>
      <c r="D59" s="4">
        <f t="shared" si="0"/>
        <v>-23</v>
      </c>
      <c r="E59" s="5">
        <f t="shared" si="1"/>
        <v>-1.048313582497721</v>
      </c>
      <c r="F59" s="8">
        <v>12</v>
      </c>
      <c r="G59" s="8">
        <v>0</v>
      </c>
      <c r="H59" s="6">
        <f t="shared" si="2"/>
        <v>-35</v>
      </c>
      <c r="I59" s="5">
        <f t="shared" si="3"/>
        <v>-52.173913043478258</v>
      </c>
      <c r="J59" s="5">
        <f t="shared" si="4"/>
        <v>0</v>
      </c>
      <c r="K59" s="5">
        <f t="shared" si="5"/>
        <v>152.17391304347828</v>
      </c>
    </row>
    <row r="60" spans="1:11" x14ac:dyDescent="0.25">
      <c r="A60" s="3" t="s">
        <v>52</v>
      </c>
      <c r="B60" s="8">
        <v>7303</v>
      </c>
      <c r="C60" s="8">
        <v>7287</v>
      </c>
      <c r="D60" s="4">
        <f t="shared" si="0"/>
        <v>-16</v>
      </c>
      <c r="E60" s="5">
        <f t="shared" si="1"/>
        <v>-0.21908804600848963</v>
      </c>
      <c r="F60" s="8">
        <v>126</v>
      </c>
      <c r="G60" s="8">
        <v>53</v>
      </c>
      <c r="H60" s="6">
        <f t="shared" si="2"/>
        <v>-195</v>
      </c>
      <c r="I60" s="5">
        <f t="shared" si="3"/>
        <v>-787.5</v>
      </c>
      <c r="J60" s="5">
        <f t="shared" si="4"/>
        <v>-331.25</v>
      </c>
      <c r="K60" s="5">
        <f t="shared" si="5"/>
        <v>1218.75</v>
      </c>
    </row>
    <row r="61" spans="1:11" x14ac:dyDescent="0.25">
      <c r="A61" s="3" t="s">
        <v>53</v>
      </c>
      <c r="B61" s="8">
        <v>2629350</v>
      </c>
      <c r="C61" s="8">
        <v>2635516</v>
      </c>
      <c r="D61" s="4">
        <f t="shared" si="0"/>
        <v>6166</v>
      </c>
      <c r="E61" s="5">
        <f t="shared" si="1"/>
        <v>0.23450662711316486</v>
      </c>
      <c r="F61" s="8">
        <v>21327</v>
      </c>
      <c r="G61" s="8">
        <v>9242</v>
      </c>
      <c r="H61" s="6">
        <f t="shared" si="2"/>
        <v>-24403</v>
      </c>
      <c r="I61" s="5">
        <f t="shared" si="3"/>
        <v>345.8806357444048</v>
      </c>
      <c r="J61" s="5">
        <f t="shared" si="4"/>
        <v>149.8864742134285</v>
      </c>
      <c r="K61" s="5">
        <f t="shared" si="5"/>
        <v>-395.76710995783327</v>
      </c>
    </row>
    <row r="62" spans="1:11" x14ac:dyDescent="0.25">
      <c r="A62" s="3" t="s">
        <v>54</v>
      </c>
      <c r="B62" s="8">
        <v>12605</v>
      </c>
      <c r="C62" s="8">
        <v>12728</v>
      </c>
      <c r="D62" s="4">
        <f t="shared" si="0"/>
        <v>123</v>
      </c>
      <c r="E62" s="5">
        <f t="shared" si="1"/>
        <v>0.97580325267750889</v>
      </c>
      <c r="F62" s="8">
        <v>54</v>
      </c>
      <c r="G62" s="8">
        <v>10</v>
      </c>
      <c r="H62" s="6">
        <f t="shared" si="2"/>
        <v>59</v>
      </c>
      <c r="I62" s="5">
        <f t="shared" si="3"/>
        <v>43.902439024390247</v>
      </c>
      <c r="J62" s="5">
        <f t="shared" si="4"/>
        <v>8.1300813008130071</v>
      </c>
      <c r="K62" s="5">
        <f t="shared" si="5"/>
        <v>47.967479674796749</v>
      </c>
    </row>
    <row r="63" spans="1:11" x14ac:dyDescent="0.25">
      <c r="A63" s="3" t="s">
        <v>234</v>
      </c>
      <c r="B63" s="8">
        <v>18711</v>
      </c>
      <c r="C63" s="8">
        <v>18546</v>
      </c>
      <c r="D63" s="4">
        <f t="shared" si="0"/>
        <v>-165</v>
      </c>
      <c r="E63" s="5">
        <f t="shared" si="1"/>
        <v>-0.88183421516754845</v>
      </c>
      <c r="F63" s="8">
        <v>161</v>
      </c>
      <c r="G63" s="8">
        <v>-2</v>
      </c>
      <c r="H63" s="6">
        <f t="shared" si="2"/>
        <v>-324</v>
      </c>
      <c r="I63" s="5">
        <f t="shared" si="3"/>
        <v>-97.575757575757578</v>
      </c>
      <c r="J63" s="5">
        <f t="shared" si="4"/>
        <v>1.2121212121212122</v>
      </c>
      <c r="K63" s="5">
        <f t="shared" si="5"/>
        <v>196.36363636363637</v>
      </c>
    </row>
    <row r="64" spans="1:11" x14ac:dyDescent="0.25">
      <c r="A64" s="3" t="s">
        <v>55</v>
      </c>
      <c r="B64" s="8">
        <v>5332</v>
      </c>
      <c r="C64" s="8">
        <v>5331</v>
      </c>
      <c r="D64" s="4">
        <f t="shared" si="0"/>
        <v>-1</v>
      </c>
      <c r="E64" s="5">
        <f t="shared" si="1"/>
        <v>-1.8754688672168042E-2</v>
      </c>
      <c r="F64" s="8">
        <v>4</v>
      </c>
      <c r="G64" s="8">
        <v>0</v>
      </c>
      <c r="H64" s="6">
        <f t="shared" si="2"/>
        <v>-5</v>
      </c>
      <c r="I64" s="5">
        <f t="shared" si="3"/>
        <v>-400</v>
      </c>
      <c r="J64" s="5">
        <f t="shared" si="4"/>
        <v>0</v>
      </c>
      <c r="K64" s="5">
        <f t="shared" si="5"/>
        <v>500</v>
      </c>
    </row>
    <row r="65" spans="1:11" x14ac:dyDescent="0.25">
      <c r="A65" s="3" t="s">
        <v>56</v>
      </c>
      <c r="B65" s="8">
        <v>858741</v>
      </c>
      <c r="C65" s="8">
        <v>887207</v>
      </c>
      <c r="D65" s="4">
        <f t="shared" si="0"/>
        <v>28466</v>
      </c>
      <c r="E65" s="5">
        <f t="shared" si="1"/>
        <v>3.3148527903058085</v>
      </c>
      <c r="F65" s="8">
        <v>5650</v>
      </c>
      <c r="G65" s="8">
        <v>1663</v>
      </c>
      <c r="H65" s="6">
        <f t="shared" si="2"/>
        <v>21153</v>
      </c>
      <c r="I65" s="5">
        <f t="shared" si="3"/>
        <v>19.848240005620742</v>
      </c>
      <c r="J65" s="5">
        <f t="shared" si="4"/>
        <v>5.8420571910349191</v>
      </c>
      <c r="K65" s="5">
        <f t="shared" si="5"/>
        <v>74.309702803344337</v>
      </c>
    </row>
    <row r="66" spans="1:11" x14ac:dyDescent="0.25">
      <c r="A66" s="3" t="s">
        <v>57</v>
      </c>
      <c r="B66" s="8">
        <v>20106</v>
      </c>
      <c r="C66" s="8">
        <v>20160</v>
      </c>
      <c r="D66" s="4">
        <f t="shared" si="0"/>
        <v>54</v>
      </c>
      <c r="E66" s="5">
        <f t="shared" si="1"/>
        <v>0.26857654431512984</v>
      </c>
      <c r="F66" s="8">
        <v>-3</v>
      </c>
      <c r="G66" s="8">
        <v>-2</v>
      </c>
      <c r="H66" s="6">
        <f t="shared" si="2"/>
        <v>59</v>
      </c>
      <c r="I66" s="5">
        <f t="shared" si="3"/>
        <v>-5.5555555555555554</v>
      </c>
      <c r="J66" s="5">
        <f t="shared" si="4"/>
        <v>-3.7037037037037033</v>
      </c>
      <c r="K66" s="5">
        <f t="shared" si="5"/>
        <v>109.25925925925925</v>
      </c>
    </row>
    <row r="67" spans="1:11" x14ac:dyDescent="0.25">
      <c r="A67" s="3" t="s">
        <v>58</v>
      </c>
      <c r="B67" s="8">
        <v>2218</v>
      </c>
      <c r="C67" s="8">
        <v>2211</v>
      </c>
      <c r="D67" s="4">
        <f t="shared" si="0"/>
        <v>-7</v>
      </c>
      <c r="E67" s="5">
        <f t="shared" si="1"/>
        <v>-0.31559963931469792</v>
      </c>
      <c r="F67" s="8">
        <v>-4</v>
      </c>
      <c r="G67" s="8">
        <v>0</v>
      </c>
      <c r="H67" s="6">
        <f t="shared" si="2"/>
        <v>-3</v>
      </c>
      <c r="I67" s="5">
        <f t="shared" si="3"/>
        <v>57.142857142857139</v>
      </c>
      <c r="J67" s="5">
        <f t="shared" si="4"/>
        <v>0</v>
      </c>
      <c r="K67" s="5">
        <f t="shared" si="5"/>
        <v>42.857142857142854</v>
      </c>
    </row>
    <row r="68" spans="1:11" x14ac:dyDescent="0.25">
      <c r="A68" s="3" t="s">
        <v>59</v>
      </c>
      <c r="B68" s="8">
        <v>10195</v>
      </c>
      <c r="C68" s="8">
        <v>10124</v>
      </c>
      <c r="D68" s="4">
        <f t="shared" si="0"/>
        <v>-71</v>
      </c>
      <c r="E68" s="5">
        <f t="shared" si="1"/>
        <v>-0.69641981363413441</v>
      </c>
      <c r="F68" s="8">
        <v>39</v>
      </c>
      <c r="G68" s="8">
        <v>-2</v>
      </c>
      <c r="H68" s="6">
        <f t="shared" si="2"/>
        <v>-108</v>
      </c>
      <c r="I68" s="5">
        <f t="shared" si="3"/>
        <v>-54.929577464788736</v>
      </c>
      <c r="J68" s="5">
        <f t="shared" si="4"/>
        <v>2.8169014084507045</v>
      </c>
      <c r="K68" s="5">
        <f t="shared" si="5"/>
        <v>152.11267605633802</v>
      </c>
    </row>
    <row r="69" spans="1:11" x14ac:dyDescent="0.25">
      <c r="A69" s="3" t="s">
        <v>60</v>
      </c>
      <c r="B69" s="8">
        <v>3315</v>
      </c>
      <c r="C69" s="8">
        <v>3278</v>
      </c>
      <c r="D69" s="4">
        <f t="shared" ref="D69:D132" si="6">(C69-B69)</f>
        <v>-37</v>
      </c>
      <c r="E69" s="5">
        <f t="shared" ref="E69:E132" si="7">(D69/B69)*100</f>
        <v>-1.1161387631975868</v>
      </c>
      <c r="F69" s="8">
        <v>-6</v>
      </c>
      <c r="G69" s="8">
        <v>2</v>
      </c>
      <c r="H69" s="6">
        <f t="shared" ref="H69:H132" si="8">(D69-F69-G69)</f>
        <v>-33</v>
      </c>
      <c r="I69" s="5">
        <f t="shared" ref="I69:I132" si="9">(F69/D69)*100</f>
        <v>16.216216216216218</v>
      </c>
      <c r="J69" s="5">
        <f t="shared" ref="J69:J132" si="10">(G69/D69)*100</f>
        <v>-5.4054054054054053</v>
      </c>
      <c r="K69" s="5">
        <f t="shared" ref="K69:K132" si="11">(H69/D69)*100</f>
        <v>89.189189189189193</v>
      </c>
    </row>
    <row r="70" spans="1:11" x14ac:dyDescent="0.25">
      <c r="A70" s="3" t="s">
        <v>61</v>
      </c>
      <c r="B70" s="8">
        <v>11147</v>
      </c>
      <c r="C70" s="8">
        <v>11157</v>
      </c>
      <c r="D70" s="4">
        <f t="shared" si="6"/>
        <v>10</v>
      </c>
      <c r="E70" s="5">
        <f t="shared" si="7"/>
        <v>8.9710235937920518E-2</v>
      </c>
      <c r="F70" s="8">
        <v>18</v>
      </c>
      <c r="G70" s="8">
        <v>-1</v>
      </c>
      <c r="H70" s="6">
        <f t="shared" si="8"/>
        <v>-7</v>
      </c>
      <c r="I70" s="5">
        <f t="shared" si="9"/>
        <v>180</v>
      </c>
      <c r="J70" s="5">
        <f t="shared" si="10"/>
        <v>-10</v>
      </c>
      <c r="K70" s="5">
        <f t="shared" si="11"/>
        <v>-70</v>
      </c>
    </row>
    <row r="71" spans="1:11" x14ac:dyDescent="0.25">
      <c r="A71" s="3" t="s">
        <v>62</v>
      </c>
      <c r="B71" s="8">
        <v>18319</v>
      </c>
      <c r="C71" s="8">
        <v>18360</v>
      </c>
      <c r="D71" s="4">
        <f t="shared" si="6"/>
        <v>41</v>
      </c>
      <c r="E71" s="5">
        <f t="shared" si="7"/>
        <v>0.22381134341394179</v>
      </c>
      <c r="F71" s="8">
        <v>-58</v>
      </c>
      <c r="G71" s="8">
        <v>0</v>
      </c>
      <c r="H71" s="6">
        <f t="shared" si="8"/>
        <v>99</v>
      </c>
      <c r="I71" s="5">
        <f t="shared" si="9"/>
        <v>-141.46341463414635</v>
      </c>
      <c r="J71" s="5">
        <f t="shared" si="10"/>
        <v>0</v>
      </c>
      <c r="K71" s="5">
        <f t="shared" si="11"/>
        <v>241.46341463414635</v>
      </c>
    </row>
    <row r="72" spans="1:11" x14ac:dyDescent="0.25">
      <c r="A72" s="3" t="s">
        <v>63</v>
      </c>
      <c r="B72" s="8">
        <v>161960</v>
      </c>
      <c r="C72" s="8">
        <v>166223</v>
      </c>
      <c r="D72" s="4">
        <f t="shared" si="6"/>
        <v>4263</v>
      </c>
      <c r="E72" s="5">
        <f t="shared" si="7"/>
        <v>2.6321313904667818</v>
      </c>
      <c r="F72" s="8">
        <v>1687</v>
      </c>
      <c r="G72" s="8">
        <v>238</v>
      </c>
      <c r="H72" s="6">
        <f t="shared" si="8"/>
        <v>2338</v>
      </c>
      <c r="I72" s="5">
        <f t="shared" si="9"/>
        <v>39.573070607553369</v>
      </c>
      <c r="J72" s="5">
        <f t="shared" si="10"/>
        <v>5.5829228243021349</v>
      </c>
      <c r="K72" s="5">
        <f t="shared" si="11"/>
        <v>54.844006568144501</v>
      </c>
    </row>
    <row r="73" spans="1:11" x14ac:dyDescent="0.25">
      <c r="A73" s="3" t="s">
        <v>64</v>
      </c>
      <c r="B73" s="8">
        <v>1908</v>
      </c>
      <c r="C73" s="8">
        <v>1932</v>
      </c>
      <c r="D73" s="4">
        <f t="shared" si="6"/>
        <v>24</v>
      </c>
      <c r="E73" s="5">
        <f t="shared" si="7"/>
        <v>1.257861635220126</v>
      </c>
      <c r="F73" s="8">
        <v>3</v>
      </c>
      <c r="G73" s="8">
        <v>-1</v>
      </c>
      <c r="H73" s="6">
        <f t="shared" si="8"/>
        <v>22</v>
      </c>
      <c r="I73" s="5">
        <f t="shared" si="9"/>
        <v>12.5</v>
      </c>
      <c r="J73" s="5">
        <f t="shared" si="10"/>
        <v>-4.1666666666666661</v>
      </c>
      <c r="K73" s="5">
        <f t="shared" si="11"/>
        <v>91.666666666666657</v>
      </c>
    </row>
    <row r="74" spans="1:11" x14ac:dyDescent="0.25">
      <c r="A74" s="3" t="s">
        <v>65</v>
      </c>
      <c r="B74" s="8">
        <v>179006</v>
      </c>
      <c r="C74" s="8">
        <v>184826</v>
      </c>
      <c r="D74" s="4">
        <f t="shared" si="6"/>
        <v>5820</v>
      </c>
      <c r="E74" s="5">
        <f t="shared" si="7"/>
        <v>3.2512876663352062</v>
      </c>
      <c r="F74" s="8">
        <v>930</v>
      </c>
      <c r="G74" s="8">
        <v>39</v>
      </c>
      <c r="H74" s="6">
        <f t="shared" si="8"/>
        <v>4851</v>
      </c>
      <c r="I74" s="5">
        <f t="shared" si="9"/>
        <v>15.979381443298967</v>
      </c>
      <c r="J74" s="5">
        <f t="shared" si="10"/>
        <v>0.67010309278350511</v>
      </c>
      <c r="K74" s="5">
        <f t="shared" si="11"/>
        <v>83.350515463917532</v>
      </c>
    </row>
    <row r="75" spans="1:11" x14ac:dyDescent="0.25">
      <c r="A75" s="3" t="s">
        <v>66</v>
      </c>
      <c r="B75" s="8">
        <v>836825</v>
      </c>
      <c r="C75" s="8">
        <v>839238</v>
      </c>
      <c r="D75" s="4">
        <f t="shared" si="6"/>
        <v>2413</v>
      </c>
      <c r="E75" s="5">
        <f t="shared" si="7"/>
        <v>0.28835180593314014</v>
      </c>
      <c r="F75" s="8">
        <v>6065</v>
      </c>
      <c r="G75" s="8">
        <v>167</v>
      </c>
      <c r="H75" s="6">
        <f t="shared" si="8"/>
        <v>-3819</v>
      </c>
      <c r="I75" s="5">
        <f t="shared" si="9"/>
        <v>251.34687111479485</v>
      </c>
      <c r="J75" s="5">
        <f t="shared" si="10"/>
        <v>6.9208454206382095</v>
      </c>
      <c r="K75" s="5">
        <f t="shared" si="11"/>
        <v>-158.26771653543307</v>
      </c>
    </row>
    <row r="76" spans="1:11" x14ac:dyDescent="0.25">
      <c r="A76" s="3" t="s">
        <v>67</v>
      </c>
      <c r="B76" s="8">
        <v>42223</v>
      </c>
      <c r="C76" s="8">
        <v>42698</v>
      </c>
      <c r="D76" s="4">
        <f t="shared" si="6"/>
        <v>475</v>
      </c>
      <c r="E76" s="5">
        <f t="shared" si="7"/>
        <v>1.1249792766975346</v>
      </c>
      <c r="F76" s="8">
        <v>145</v>
      </c>
      <c r="G76" s="8">
        <v>-7</v>
      </c>
      <c r="H76" s="6">
        <f t="shared" si="8"/>
        <v>337</v>
      </c>
      <c r="I76" s="5">
        <f t="shared" si="9"/>
        <v>30.526315789473685</v>
      </c>
      <c r="J76" s="5">
        <f t="shared" si="10"/>
        <v>-1.4736842105263157</v>
      </c>
      <c r="K76" s="5">
        <f t="shared" si="11"/>
        <v>70.94736842105263</v>
      </c>
    </row>
    <row r="77" spans="1:11" x14ac:dyDescent="0.25">
      <c r="A77" s="3" t="s">
        <v>68</v>
      </c>
      <c r="B77" s="8">
        <v>17231</v>
      </c>
      <c r="C77" s="8">
        <v>17297</v>
      </c>
      <c r="D77" s="4">
        <f t="shared" si="6"/>
        <v>66</v>
      </c>
      <c r="E77" s="5">
        <f t="shared" si="7"/>
        <v>0.38303058441181592</v>
      </c>
      <c r="F77" s="8">
        <v>20</v>
      </c>
      <c r="G77" s="8">
        <v>-3</v>
      </c>
      <c r="H77" s="6">
        <f t="shared" si="8"/>
        <v>49</v>
      </c>
      <c r="I77" s="5">
        <f t="shared" si="9"/>
        <v>30.303030303030305</v>
      </c>
      <c r="J77" s="5">
        <f t="shared" si="10"/>
        <v>-4.5454545454545459</v>
      </c>
      <c r="K77" s="5">
        <f t="shared" si="11"/>
        <v>74.242424242424249</v>
      </c>
    </row>
    <row r="78" spans="1:11" x14ac:dyDescent="0.25">
      <c r="A78" s="3" t="s">
        <v>69</v>
      </c>
      <c r="B78" s="8">
        <v>35185</v>
      </c>
      <c r="C78" s="8">
        <v>35514</v>
      </c>
      <c r="D78" s="4">
        <f t="shared" si="6"/>
        <v>329</v>
      </c>
      <c r="E78" s="5">
        <f t="shared" si="7"/>
        <v>0.93505755293448911</v>
      </c>
      <c r="F78" s="8">
        <v>-116</v>
      </c>
      <c r="G78" s="8">
        <v>41</v>
      </c>
      <c r="H78" s="6">
        <f t="shared" si="8"/>
        <v>404</v>
      </c>
      <c r="I78" s="5">
        <f t="shared" si="9"/>
        <v>-35.258358662613979</v>
      </c>
      <c r="J78" s="5">
        <f t="shared" si="10"/>
        <v>12.462006079027356</v>
      </c>
      <c r="K78" s="5">
        <f t="shared" si="11"/>
        <v>122.79635258358664</v>
      </c>
    </row>
    <row r="79" spans="1:11" x14ac:dyDescent="0.25">
      <c r="A79" s="3" t="s">
        <v>70</v>
      </c>
      <c r="B79" s="8">
        <v>25278</v>
      </c>
      <c r="C79" s="8">
        <v>25346</v>
      </c>
      <c r="D79" s="4">
        <f t="shared" si="6"/>
        <v>68</v>
      </c>
      <c r="E79" s="5">
        <f t="shared" si="7"/>
        <v>0.26900862410000792</v>
      </c>
      <c r="F79" s="8">
        <v>-54</v>
      </c>
      <c r="G79" s="8">
        <v>5</v>
      </c>
      <c r="H79" s="6">
        <f t="shared" si="8"/>
        <v>117</v>
      </c>
      <c r="I79" s="5">
        <f t="shared" si="9"/>
        <v>-79.411764705882348</v>
      </c>
      <c r="J79" s="5">
        <f t="shared" si="10"/>
        <v>7.3529411764705888</v>
      </c>
      <c r="K79" s="5">
        <f t="shared" si="11"/>
        <v>172.05882352941177</v>
      </c>
    </row>
    <row r="80" spans="1:11" x14ac:dyDescent="0.25">
      <c r="A80" s="3" t="s">
        <v>71</v>
      </c>
      <c r="B80" s="8">
        <v>3821</v>
      </c>
      <c r="C80" s="8">
        <v>3830</v>
      </c>
      <c r="D80" s="4">
        <f t="shared" si="6"/>
        <v>9</v>
      </c>
      <c r="E80" s="5">
        <f t="shared" si="7"/>
        <v>0.23554043444124576</v>
      </c>
      <c r="F80" s="8">
        <v>-9</v>
      </c>
      <c r="G80" s="8">
        <v>6</v>
      </c>
      <c r="H80" s="6">
        <f t="shared" si="8"/>
        <v>12</v>
      </c>
      <c r="I80" s="5">
        <f t="shared" si="9"/>
        <v>-100</v>
      </c>
      <c r="J80" s="5">
        <f t="shared" si="10"/>
        <v>66.666666666666657</v>
      </c>
      <c r="K80" s="5">
        <f t="shared" si="11"/>
        <v>133.33333333333331</v>
      </c>
    </row>
    <row r="81" spans="1:11" x14ac:dyDescent="0.25">
      <c r="A81" s="3" t="s">
        <v>72</v>
      </c>
      <c r="B81" s="8">
        <v>5783</v>
      </c>
      <c r="C81" s="8">
        <v>5712</v>
      </c>
      <c r="D81" s="4">
        <f t="shared" si="6"/>
        <v>-71</v>
      </c>
      <c r="E81" s="5">
        <f t="shared" si="7"/>
        <v>-1.2277364689607471</v>
      </c>
      <c r="F81" s="8">
        <v>18</v>
      </c>
      <c r="G81" s="8">
        <v>2</v>
      </c>
      <c r="H81" s="6">
        <f t="shared" si="8"/>
        <v>-91</v>
      </c>
      <c r="I81" s="5">
        <f t="shared" si="9"/>
        <v>-25.352112676056336</v>
      </c>
      <c r="J81" s="5">
        <f t="shared" si="10"/>
        <v>-2.8169014084507045</v>
      </c>
      <c r="K81" s="5">
        <f t="shared" si="11"/>
        <v>128.16901408450704</v>
      </c>
    </row>
    <row r="82" spans="1:11" x14ac:dyDescent="0.25">
      <c r="A82" s="3" t="s">
        <v>73</v>
      </c>
      <c r="B82" s="8">
        <v>1191</v>
      </c>
      <c r="C82" s="8">
        <v>1155</v>
      </c>
      <c r="D82" s="4">
        <f t="shared" si="6"/>
        <v>-36</v>
      </c>
      <c r="E82" s="5">
        <f t="shared" si="7"/>
        <v>-3.0226700251889169</v>
      </c>
      <c r="F82" s="8">
        <v>-6</v>
      </c>
      <c r="G82" s="8">
        <v>0</v>
      </c>
      <c r="H82" s="6">
        <f t="shared" si="8"/>
        <v>-30</v>
      </c>
      <c r="I82" s="5">
        <f t="shared" si="9"/>
        <v>16.666666666666664</v>
      </c>
      <c r="J82" s="5">
        <f t="shared" si="10"/>
        <v>0</v>
      </c>
      <c r="K82" s="5">
        <f t="shared" si="11"/>
        <v>83.333333333333343</v>
      </c>
    </row>
    <row r="83" spans="1:11" x14ac:dyDescent="0.25">
      <c r="A83" s="3" t="s">
        <v>235</v>
      </c>
      <c r="B83" s="8">
        <v>788081</v>
      </c>
      <c r="C83" s="8">
        <v>811688</v>
      </c>
      <c r="D83" s="4">
        <f t="shared" si="6"/>
        <v>23607</v>
      </c>
      <c r="E83" s="5">
        <f t="shared" si="7"/>
        <v>2.9955042692312084</v>
      </c>
      <c r="F83" s="8">
        <v>5770</v>
      </c>
      <c r="G83" s="8">
        <v>4360</v>
      </c>
      <c r="H83" s="6">
        <f t="shared" si="8"/>
        <v>13477</v>
      </c>
      <c r="I83" s="5">
        <f t="shared" si="9"/>
        <v>24.441902825433136</v>
      </c>
      <c r="J83" s="5">
        <f t="shared" si="10"/>
        <v>18.469098148854155</v>
      </c>
      <c r="K83" s="5">
        <f t="shared" si="11"/>
        <v>57.088999025712717</v>
      </c>
    </row>
    <row r="84" spans="1:11" x14ac:dyDescent="0.25">
      <c r="A84" s="3" t="s">
        <v>74</v>
      </c>
      <c r="B84" s="8">
        <v>10778</v>
      </c>
      <c r="C84" s="8">
        <v>10725</v>
      </c>
      <c r="D84" s="4">
        <f t="shared" si="6"/>
        <v>-53</v>
      </c>
      <c r="E84" s="5">
        <f t="shared" si="7"/>
        <v>-0.49174243830024122</v>
      </c>
      <c r="F84" s="8">
        <v>-20</v>
      </c>
      <c r="G84" s="8">
        <v>0</v>
      </c>
      <c r="H84" s="6">
        <f t="shared" si="8"/>
        <v>-33</v>
      </c>
      <c r="I84" s="5">
        <f t="shared" si="9"/>
        <v>37.735849056603776</v>
      </c>
      <c r="J84" s="5">
        <f t="shared" si="10"/>
        <v>0</v>
      </c>
      <c r="K84" s="5">
        <f t="shared" si="11"/>
        <v>62.264150943396224</v>
      </c>
    </row>
    <row r="85" spans="1:11" x14ac:dyDescent="0.25">
      <c r="A85" s="3" t="s">
        <v>236</v>
      </c>
      <c r="B85" s="8">
        <v>19789</v>
      </c>
      <c r="C85" s="8">
        <v>19717</v>
      </c>
      <c r="D85" s="4">
        <f t="shared" si="6"/>
        <v>-72</v>
      </c>
      <c r="E85" s="5">
        <f t="shared" si="7"/>
        <v>-0.36383849613421598</v>
      </c>
      <c r="F85" s="8">
        <v>-4</v>
      </c>
      <c r="G85" s="8">
        <v>13</v>
      </c>
      <c r="H85" s="6">
        <f t="shared" si="8"/>
        <v>-81</v>
      </c>
      <c r="I85" s="5">
        <f t="shared" si="9"/>
        <v>5.5555555555555554</v>
      </c>
      <c r="J85" s="5">
        <f t="shared" si="10"/>
        <v>-18.055555555555554</v>
      </c>
      <c r="K85" s="5">
        <f t="shared" si="11"/>
        <v>112.5</v>
      </c>
    </row>
    <row r="86" spans="1:11" x14ac:dyDescent="0.25">
      <c r="A86" s="3" t="s">
        <v>75</v>
      </c>
      <c r="B86" s="8">
        <v>20211</v>
      </c>
      <c r="C86" s="8">
        <v>20306</v>
      </c>
      <c r="D86" s="4">
        <f t="shared" si="6"/>
        <v>95</v>
      </c>
      <c r="E86" s="5">
        <f t="shared" si="7"/>
        <v>0.47004106674583146</v>
      </c>
      <c r="F86" s="8">
        <v>93</v>
      </c>
      <c r="G86" s="8">
        <v>236</v>
      </c>
      <c r="H86" s="6">
        <f t="shared" si="8"/>
        <v>-234</v>
      </c>
      <c r="I86" s="5">
        <f t="shared" si="9"/>
        <v>97.894736842105274</v>
      </c>
      <c r="J86" s="5">
        <f t="shared" si="10"/>
        <v>248.42105263157896</v>
      </c>
      <c r="K86" s="5">
        <f t="shared" si="11"/>
        <v>-246.31578947368422</v>
      </c>
    </row>
    <row r="87" spans="1:11" x14ac:dyDescent="0.25">
      <c r="A87" s="3" t="s">
        <v>76</v>
      </c>
      <c r="B87" s="8">
        <v>20820</v>
      </c>
      <c r="C87" s="8">
        <v>21492</v>
      </c>
      <c r="D87" s="4">
        <f t="shared" si="6"/>
        <v>672</v>
      </c>
      <c r="E87" s="5">
        <f t="shared" si="7"/>
        <v>3.227665706051873</v>
      </c>
      <c r="F87" s="8">
        <v>309</v>
      </c>
      <c r="G87" s="8">
        <v>67</v>
      </c>
      <c r="H87" s="6">
        <f t="shared" si="8"/>
        <v>296</v>
      </c>
      <c r="I87" s="5">
        <f t="shared" si="9"/>
        <v>45.982142857142854</v>
      </c>
      <c r="J87" s="5">
        <f t="shared" si="10"/>
        <v>9.9702380952380967</v>
      </c>
      <c r="K87" s="5">
        <f t="shared" si="11"/>
        <v>44.047619047619044</v>
      </c>
    </row>
    <row r="88" spans="1:11" x14ac:dyDescent="0.25">
      <c r="A88" s="3" t="s">
        <v>237</v>
      </c>
      <c r="B88" s="8">
        <v>337858</v>
      </c>
      <c r="C88" s="8">
        <v>342139</v>
      </c>
      <c r="D88" s="4">
        <f t="shared" si="6"/>
        <v>4281</v>
      </c>
      <c r="E88" s="5">
        <f t="shared" si="7"/>
        <v>1.2671003794493545</v>
      </c>
      <c r="F88" s="8">
        <v>1009</v>
      </c>
      <c r="G88" s="8">
        <v>329</v>
      </c>
      <c r="H88" s="6">
        <f t="shared" si="8"/>
        <v>2943</v>
      </c>
      <c r="I88" s="5">
        <f t="shared" si="9"/>
        <v>23.569259518804017</v>
      </c>
      <c r="J88" s="5">
        <f t="shared" si="10"/>
        <v>7.6851202989955611</v>
      </c>
      <c r="K88" s="5">
        <f t="shared" si="11"/>
        <v>68.745620182200412</v>
      </c>
    </row>
    <row r="89" spans="1:11" x14ac:dyDescent="0.25">
      <c r="A89" s="3" t="s">
        <v>77</v>
      </c>
      <c r="B89" s="8">
        <v>6243</v>
      </c>
      <c r="C89" s="8">
        <v>6229</v>
      </c>
      <c r="D89" s="4">
        <f t="shared" si="6"/>
        <v>-14</v>
      </c>
      <c r="E89" s="5">
        <f t="shared" si="7"/>
        <v>-0.22425116130065673</v>
      </c>
      <c r="F89" s="8">
        <v>18</v>
      </c>
      <c r="G89" s="8">
        <v>38</v>
      </c>
      <c r="H89" s="6">
        <f t="shared" si="8"/>
        <v>-70</v>
      </c>
      <c r="I89" s="5">
        <f t="shared" si="9"/>
        <v>-128.57142857142858</v>
      </c>
      <c r="J89" s="5">
        <f t="shared" si="10"/>
        <v>-271.42857142857144</v>
      </c>
      <c r="K89" s="5">
        <f t="shared" si="11"/>
        <v>500</v>
      </c>
    </row>
    <row r="90" spans="1:11" x14ac:dyDescent="0.25">
      <c r="A90" s="3" t="s">
        <v>238</v>
      </c>
      <c r="B90" s="8">
        <v>26702</v>
      </c>
      <c r="C90" s="8">
        <v>26988</v>
      </c>
      <c r="D90" s="4">
        <f t="shared" si="6"/>
        <v>286</v>
      </c>
      <c r="E90" s="5">
        <f t="shared" si="7"/>
        <v>1.071080817916261</v>
      </c>
      <c r="F90" s="8">
        <v>-125</v>
      </c>
      <c r="G90" s="8">
        <v>12</v>
      </c>
      <c r="H90" s="6">
        <f t="shared" si="8"/>
        <v>399</v>
      </c>
      <c r="I90" s="5">
        <f t="shared" si="9"/>
        <v>-43.706293706293707</v>
      </c>
      <c r="J90" s="5">
        <f t="shared" si="10"/>
        <v>4.1958041958041958</v>
      </c>
      <c r="K90" s="5">
        <f t="shared" si="11"/>
        <v>139.51048951048952</v>
      </c>
    </row>
    <row r="91" spans="1:11" x14ac:dyDescent="0.25">
      <c r="A91" s="3" t="s">
        <v>239</v>
      </c>
      <c r="B91" s="8">
        <v>1391</v>
      </c>
      <c r="C91" s="8">
        <v>1409</v>
      </c>
      <c r="D91" s="4">
        <f t="shared" si="6"/>
        <v>18</v>
      </c>
      <c r="E91" s="5">
        <f t="shared" si="7"/>
        <v>1.2940330697340043</v>
      </c>
      <c r="F91" s="8">
        <v>8</v>
      </c>
      <c r="G91" s="8">
        <v>9</v>
      </c>
      <c r="H91" s="6">
        <f t="shared" si="8"/>
        <v>1</v>
      </c>
      <c r="I91" s="5">
        <f t="shared" si="9"/>
        <v>44.444444444444443</v>
      </c>
      <c r="J91" s="5">
        <f t="shared" si="10"/>
        <v>50</v>
      </c>
      <c r="K91" s="5">
        <f t="shared" si="11"/>
        <v>5.5555555555555554</v>
      </c>
    </row>
    <row r="92" spans="1:11" x14ac:dyDescent="0.25">
      <c r="A92" s="3" t="s">
        <v>78</v>
      </c>
      <c r="B92" s="8">
        <v>7588</v>
      </c>
      <c r="C92" s="8">
        <v>7658</v>
      </c>
      <c r="D92" s="4">
        <f t="shared" si="6"/>
        <v>70</v>
      </c>
      <c r="E92" s="5">
        <f t="shared" si="7"/>
        <v>0.92250922509225086</v>
      </c>
      <c r="F92" s="8">
        <v>10</v>
      </c>
      <c r="G92" s="8">
        <v>-1</v>
      </c>
      <c r="H92" s="6">
        <f t="shared" si="8"/>
        <v>61</v>
      </c>
      <c r="I92" s="5">
        <f t="shared" si="9"/>
        <v>14.285714285714285</v>
      </c>
      <c r="J92" s="5">
        <f t="shared" si="10"/>
        <v>-1.4285714285714286</v>
      </c>
      <c r="K92" s="5">
        <f t="shared" si="11"/>
        <v>87.142857142857139</v>
      </c>
    </row>
    <row r="93" spans="1:11" x14ac:dyDescent="0.25">
      <c r="A93" s="3" t="s">
        <v>79</v>
      </c>
      <c r="B93" s="8">
        <v>20781</v>
      </c>
      <c r="C93" s="8">
        <v>20837</v>
      </c>
      <c r="D93" s="4">
        <f t="shared" si="6"/>
        <v>56</v>
      </c>
      <c r="E93" s="5">
        <f t="shared" si="7"/>
        <v>0.26947692603820794</v>
      </c>
      <c r="F93" s="8">
        <v>74</v>
      </c>
      <c r="G93" s="8">
        <v>-23</v>
      </c>
      <c r="H93" s="6">
        <f t="shared" si="8"/>
        <v>5</v>
      </c>
      <c r="I93" s="5">
        <f t="shared" si="9"/>
        <v>132.14285714285714</v>
      </c>
      <c r="J93" s="5">
        <f t="shared" si="10"/>
        <v>-41.071428571428569</v>
      </c>
      <c r="K93" s="5">
        <f t="shared" si="11"/>
        <v>8.9285714285714288</v>
      </c>
    </row>
    <row r="94" spans="1:11" x14ac:dyDescent="0.25">
      <c r="A94" s="3" t="s">
        <v>80</v>
      </c>
      <c r="B94" s="8">
        <v>22051</v>
      </c>
      <c r="C94" s="8">
        <v>21886</v>
      </c>
      <c r="D94" s="4">
        <f t="shared" si="6"/>
        <v>-165</v>
      </c>
      <c r="E94" s="5">
        <f t="shared" si="7"/>
        <v>-0.74826538478980542</v>
      </c>
      <c r="F94" s="8">
        <v>5</v>
      </c>
      <c r="G94" s="8">
        <v>-1</v>
      </c>
      <c r="H94" s="6">
        <f t="shared" si="8"/>
        <v>-169</v>
      </c>
      <c r="I94" s="5">
        <f t="shared" si="9"/>
        <v>-3.0303030303030303</v>
      </c>
      <c r="J94" s="5">
        <f t="shared" si="10"/>
        <v>0.60606060606060608</v>
      </c>
      <c r="K94" s="5">
        <f t="shared" si="11"/>
        <v>102.42424242424242</v>
      </c>
    </row>
    <row r="95" spans="1:11" x14ac:dyDescent="0.25">
      <c r="A95" s="3" t="s">
        <v>81</v>
      </c>
      <c r="B95" s="8">
        <v>133787</v>
      </c>
      <c r="C95" s="8">
        <v>136212</v>
      </c>
      <c r="D95" s="4">
        <f t="shared" si="6"/>
        <v>2425</v>
      </c>
      <c r="E95" s="5">
        <f t="shared" si="7"/>
        <v>1.8125826874061008</v>
      </c>
      <c r="F95" s="8">
        <v>136</v>
      </c>
      <c r="G95" s="8">
        <v>90</v>
      </c>
      <c r="H95" s="6">
        <f t="shared" si="8"/>
        <v>2199</v>
      </c>
      <c r="I95" s="5">
        <f t="shared" si="9"/>
        <v>5.608247422680412</v>
      </c>
      <c r="J95" s="5">
        <f t="shared" si="10"/>
        <v>3.7113402061855671</v>
      </c>
      <c r="K95" s="5">
        <f t="shared" si="11"/>
        <v>90.680412371134025</v>
      </c>
    </row>
    <row r="96" spans="1:11" x14ac:dyDescent="0.25">
      <c r="A96" s="3" t="s">
        <v>82</v>
      </c>
      <c r="B96" s="8">
        <v>123251</v>
      </c>
      <c r="C96" s="8">
        <v>123945</v>
      </c>
      <c r="D96" s="4">
        <f t="shared" si="6"/>
        <v>694</v>
      </c>
      <c r="E96" s="5">
        <f t="shared" si="7"/>
        <v>0.56307859571119101</v>
      </c>
      <c r="F96" s="8">
        <v>318</v>
      </c>
      <c r="G96" s="8">
        <v>23</v>
      </c>
      <c r="H96" s="6">
        <f t="shared" si="8"/>
        <v>353</v>
      </c>
      <c r="I96" s="5">
        <f t="shared" si="9"/>
        <v>45.821325648414984</v>
      </c>
      <c r="J96" s="5">
        <f t="shared" si="10"/>
        <v>3.3141210374639769</v>
      </c>
      <c r="K96" s="5">
        <f t="shared" si="11"/>
        <v>50.864553314121039</v>
      </c>
    </row>
    <row r="97" spans="1:11" x14ac:dyDescent="0.25">
      <c r="A97" s="3" t="s">
        <v>83</v>
      </c>
      <c r="B97" s="8">
        <v>28291</v>
      </c>
      <c r="C97" s="8">
        <v>28880</v>
      </c>
      <c r="D97" s="4">
        <f t="shared" si="6"/>
        <v>589</v>
      </c>
      <c r="E97" s="5">
        <f t="shared" si="7"/>
        <v>2.0819341840161183</v>
      </c>
      <c r="F97" s="8">
        <v>60</v>
      </c>
      <c r="G97" s="8">
        <v>11</v>
      </c>
      <c r="H97" s="6">
        <f t="shared" si="8"/>
        <v>518</v>
      </c>
      <c r="I97" s="5">
        <f t="shared" si="9"/>
        <v>10.186757215619695</v>
      </c>
      <c r="J97" s="5">
        <f t="shared" si="10"/>
        <v>1.8675721561969438</v>
      </c>
      <c r="K97" s="5">
        <f t="shared" si="11"/>
        <v>87.945670628183365</v>
      </c>
    </row>
    <row r="98" spans="1:11" x14ac:dyDescent="0.25">
      <c r="A98" s="3" t="s">
        <v>240</v>
      </c>
      <c r="B98" s="8">
        <v>163276</v>
      </c>
      <c r="C98" s="8">
        <v>166847</v>
      </c>
      <c r="D98" s="4">
        <f t="shared" si="6"/>
        <v>3571</v>
      </c>
      <c r="E98" s="5">
        <f t="shared" si="7"/>
        <v>2.1870942453269313</v>
      </c>
      <c r="F98" s="8">
        <v>682</v>
      </c>
      <c r="G98" s="8">
        <v>21</v>
      </c>
      <c r="H98" s="6">
        <f t="shared" si="8"/>
        <v>2868</v>
      </c>
      <c r="I98" s="5">
        <f t="shared" si="9"/>
        <v>19.098291795015403</v>
      </c>
      <c r="J98" s="5">
        <f t="shared" si="10"/>
        <v>0.58807056846821615</v>
      </c>
      <c r="K98" s="5">
        <f t="shared" si="11"/>
        <v>80.313637636516376</v>
      </c>
    </row>
    <row r="99" spans="1:11" x14ac:dyDescent="0.25">
      <c r="A99" s="3" t="s">
        <v>84</v>
      </c>
      <c r="B99" s="8">
        <v>33631</v>
      </c>
      <c r="C99" s="8">
        <v>33406</v>
      </c>
      <c r="D99" s="4">
        <f t="shared" si="6"/>
        <v>-225</v>
      </c>
      <c r="E99" s="5">
        <f t="shared" si="7"/>
        <v>-0.66902560137967948</v>
      </c>
      <c r="F99" s="8">
        <v>128</v>
      </c>
      <c r="G99" s="8">
        <v>0</v>
      </c>
      <c r="H99" s="6">
        <f t="shared" si="8"/>
        <v>-353</v>
      </c>
      <c r="I99" s="5">
        <f t="shared" si="9"/>
        <v>-56.888888888888886</v>
      </c>
      <c r="J99" s="5">
        <f t="shared" si="10"/>
        <v>0</v>
      </c>
      <c r="K99" s="5">
        <f t="shared" si="11"/>
        <v>156.88888888888891</v>
      </c>
    </row>
    <row r="100" spans="1:11" x14ac:dyDescent="0.25">
      <c r="A100" s="3" t="s">
        <v>85</v>
      </c>
      <c r="B100" s="8">
        <v>3025</v>
      </c>
      <c r="C100" s="8">
        <v>2964</v>
      </c>
      <c r="D100" s="4">
        <f t="shared" si="6"/>
        <v>-61</v>
      </c>
      <c r="E100" s="5">
        <f t="shared" si="7"/>
        <v>-2.0165289256198347</v>
      </c>
      <c r="F100" s="8">
        <v>-3</v>
      </c>
      <c r="G100" s="8">
        <v>-1</v>
      </c>
      <c r="H100" s="6">
        <f t="shared" si="8"/>
        <v>-57</v>
      </c>
      <c r="I100" s="5">
        <f t="shared" si="9"/>
        <v>4.918032786885246</v>
      </c>
      <c r="J100" s="5">
        <f t="shared" si="10"/>
        <v>1.639344262295082</v>
      </c>
      <c r="K100" s="5">
        <f t="shared" si="11"/>
        <v>93.442622950819683</v>
      </c>
    </row>
    <row r="101" spans="1:11" x14ac:dyDescent="0.25">
      <c r="A101" s="3" t="s">
        <v>86</v>
      </c>
      <c r="B101" s="8">
        <v>8477</v>
      </c>
      <c r="C101" s="8">
        <v>8461</v>
      </c>
      <c r="D101" s="4">
        <f t="shared" si="6"/>
        <v>-16</v>
      </c>
      <c r="E101" s="5">
        <f t="shared" si="7"/>
        <v>-0.18874601863866936</v>
      </c>
      <c r="F101" s="8">
        <v>-25</v>
      </c>
      <c r="G101" s="8">
        <v>6</v>
      </c>
      <c r="H101" s="6">
        <f t="shared" si="8"/>
        <v>3</v>
      </c>
      <c r="I101" s="5">
        <f t="shared" si="9"/>
        <v>156.25</v>
      </c>
      <c r="J101" s="5">
        <f t="shared" si="10"/>
        <v>-37.5</v>
      </c>
      <c r="K101" s="5">
        <f t="shared" si="11"/>
        <v>-18.75</v>
      </c>
    </row>
    <row r="102" spans="1:11" x14ac:dyDescent="0.25">
      <c r="A102" s="3" t="s">
        <v>87</v>
      </c>
      <c r="B102" s="8">
        <v>5470</v>
      </c>
      <c r="C102" s="8">
        <v>5399</v>
      </c>
      <c r="D102" s="4">
        <f t="shared" si="6"/>
        <v>-71</v>
      </c>
      <c r="E102" s="5">
        <f t="shared" si="7"/>
        <v>-1.2979890310786106</v>
      </c>
      <c r="F102" s="8">
        <v>39</v>
      </c>
      <c r="G102" s="8">
        <v>23</v>
      </c>
      <c r="H102" s="6">
        <f t="shared" si="8"/>
        <v>-133</v>
      </c>
      <c r="I102" s="5">
        <f t="shared" si="9"/>
        <v>-54.929577464788736</v>
      </c>
      <c r="J102" s="5">
        <f t="shared" si="10"/>
        <v>-32.394366197183103</v>
      </c>
      <c r="K102" s="5">
        <f t="shared" si="11"/>
        <v>187.32394366197184</v>
      </c>
    </row>
    <row r="103" spans="1:11" x14ac:dyDescent="0.25">
      <c r="A103" s="3" t="s">
        <v>88</v>
      </c>
      <c r="B103" s="8">
        <v>3929</v>
      </c>
      <c r="C103" s="8">
        <v>3933</v>
      </c>
      <c r="D103" s="4">
        <f t="shared" si="6"/>
        <v>4</v>
      </c>
      <c r="E103" s="5">
        <f t="shared" si="7"/>
        <v>0.10180707559175363</v>
      </c>
      <c r="F103" s="8">
        <v>-9</v>
      </c>
      <c r="G103" s="8">
        <v>6</v>
      </c>
      <c r="H103" s="6">
        <f t="shared" si="8"/>
        <v>7</v>
      </c>
      <c r="I103" s="5">
        <f t="shared" si="9"/>
        <v>-225</v>
      </c>
      <c r="J103" s="5">
        <f t="shared" si="10"/>
        <v>150</v>
      </c>
      <c r="K103" s="5">
        <f t="shared" si="11"/>
        <v>175</v>
      </c>
    </row>
    <row r="104" spans="1:11" x14ac:dyDescent="0.25">
      <c r="A104" s="3" t="s">
        <v>89</v>
      </c>
      <c r="B104" s="8">
        <v>57107</v>
      </c>
      <c r="C104" s="8">
        <v>57602</v>
      </c>
      <c r="D104" s="4">
        <f t="shared" si="6"/>
        <v>495</v>
      </c>
      <c r="E104" s="5">
        <f t="shared" si="7"/>
        <v>0.8667939131805209</v>
      </c>
      <c r="F104" s="8">
        <v>66</v>
      </c>
      <c r="G104" s="8">
        <v>-3</v>
      </c>
      <c r="H104" s="6">
        <f t="shared" si="8"/>
        <v>432</v>
      </c>
      <c r="I104" s="5">
        <f t="shared" si="9"/>
        <v>13.333333333333334</v>
      </c>
      <c r="J104" s="5">
        <f t="shared" si="10"/>
        <v>-0.60606060606060608</v>
      </c>
      <c r="K104" s="5">
        <f t="shared" si="11"/>
        <v>87.272727272727266</v>
      </c>
    </row>
    <row r="105" spans="1:11" x14ac:dyDescent="0.25">
      <c r="A105" s="3" t="s">
        <v>90</v>
      </c>
      <c r="B105" s="8">
        <v>4680045</v>
      </c>
      <c r="C105" s="8">
        <v>4713325</v>
      </c>
      <c r="D105" s="4">
        <f t="shared" si="6"/>
        <v>33280</v>
      </c>
      <c r="E105" s="5">
        <f t="shared" si="7"/>
        <v>0.71110427357001904</v>
      </c>
      <c r="F105" s="8">
        <v>38765</v>
      </c>
      <c r="G105" s="8">
        <v>24889</v>
      </c>
      <c r="H105" s="6">
        <f t="shared" si="8"/>
        <v>-30374</v>
      </c>
      <c r="I105" s="5">
        <f t="shared" si="9"/>
        <v>116.48137019230769</v>
      </c>
      <c r="J105" s="5">
        <f t="shared" si="10"/>
        <v>74.786658653846146</v>
      </c>
      <c r="K105" s="5">
        <f t="shared" si="11"/>
        <v>-91.268028846153854</v>
      </c>
    </row>
    <row r="106" spans="1:11" x14ac:dyDescent="0.25">
      <c r="A106" s="3" t="s">
        <v>91</v>
      </c>
      <c r="B106" s="8">
        <v>66584</v>
      </c>
      <c r="C106" s="8">
        <v>66553</v>
      </c>
      <c r="D106" s="4">
        <f t="shared" si="6"/>
        <v>-31</v>
      </c>
      <c r="E106" s="5">
        <f t="shared" si="7"/>
        <v>-4.655773158716809E-2</v>
      </c>
      <c r="F106" s="8">
        <v>24</v>
      </c>
      <c r="G106" s="8">
        <v>40</v>
      </c>
      <c r="H106" s="6">
        <f t="shared" si="8"/>
        <v>-95</v>
      </c>
      <c r="I106" s="5">
        <f t="shared" si="9"/>
        <v>-77.41935483870968</v>
      </c>
      <c r="J106" s="5">
        <f t="shared" si="10"/>
        <v>-129.03225806451613</v>
      </c>
      <c r="K106" s="5">
        <f t="shared" si="11"/>
        <v>306.45161290322579</v>
      </c>
    </row>
    <row r="107" spans="1:11" x14ac:dyDescent="0.25">
      <c r="A107" s="3" t="s">
        <v>92</v>
      </c>
      <c r="B107" s="8">
        <v>5611</v>
      </c>
      <c r="C107" s="8">
        <v>5576</v>
      </c>
      <c r="D107" s="4">
        <f t="shared" si="6"/>
        <v>-35</v>
      </c>
      <c r="E107" s="5">
        <f t="shared" si="7"/>
        <v>-0.62377472821243984</v>
      </c>
      <c r="F107" s="8">
        <v>39</v>
      </c>
      <c r="G107" s="8">
        <v>13</v>
      </c>
      <c r="H107" s="6">
        <f t="shared" si="8"/>
        <v>-87</v>
      </c>
      <c r="I107" s="5">
        <f t="shared" si="9"/>
        <v>-111.42857142857143</v>
      </c>
      <c r="J107" s="5">
        <f t="shared" si="10"/>
        <v>-37.142857142857146</v>
      </c>
      <c r="K107" s="5">
        <f t="shared" si="11"/>
        <v>248.57142857142858</v>
      </c>
    </row>
    <row r="108" spans="1:11" x14ac:dyDescent="0.25">
      <c r="A108" s="3" t="s">
        <v>93</v>
      </c>
      <c r="B108" s="8">
        <v>5699</v>
      </c>
      <c r="C108" s="8">
        <v>5658</v>
      </c>
      <c r="D108" s="4">
        <f t="shared" si="6"/>
        <v>-41</v>
      </c>
      <c r="E108" s="5">
        <f t="shared" si="7"/>
        <v>-0.71942446043165476</v>
      </c>
      <c r="F108" s="8">
        <v>-24</v>
      </c>
      <c r="G108" s="8">
        <v>36</v>
      </c>
      <c r="H108" s="6">
        <f t="shared" si="8"/>
        <v>-53</v>
      </c>
      <c r="I108" s="5">
        <f t="shared" si="9"/>
        <v>58.536585365853654</v>
      </c>
      <c r="J108" s="5">
        <f t="shared" si="10"/>
        <v>-87.804878048780495</v>
      </c>
      <c r="K108" s="5">
        <f t="shared" si="11"/>
        <v>129.26829268292684</v>
      </c>
    </row>
    <row r="109" spans="1:11" x14ac:dyDescent="0.25">
      <c r="A109" s="3" t="s">
        <v>94</v>
      </c>
      <c r="B109" s="8">
        <v>222706</v>
      </c>
      <c r="C109" s="8">
        <v>230191</v>
      </c>
      <c r="D109" s="4">
        <f t="shared" si="6"/>
        <v>7485</v>
      </c>
      <c r="E109" s="5">
        <f t="shared" si="7"/>
        <v>3.3609332483184109</v>
      </c>
      <c r="F109" s="8">
        <v>1491</v>
      </c>
      <c r="G109" s="8">
        <v>212</v>
      </c>
      <c r="H109" s="6">
        <f t="shared" si="8"/>
        <v>5782</v>
      </c>
      <c r="I109" s="5">
        <f t="shared" si="9"/>
        <v>19.919839679358716</v>
      </c>
      <c r="J109" s="5">
        <f t="shared" si="10"/>
        <v>2.8323313293253176</v>
      </c>
      <c r="K109" s="5">
        <f t="shared" si="11"/>
        <v>77.24782899131597</v>
      </c>
    </row>
    <row r="110" spans="1:11" x14ac:dyDescent="0.25">
      <c r="A110" s="3" t="s">
        <v>95</v>
      </c>
      <c r="B110" s="8">
        <v>3845</v>
      </c>
      <c r="C110" s="8">
        <v>3819</v>
      </c>
      <c r="D110" s="4">
        <f t="shared" si="6"/>
        <v>-26</v>
      </c>
      <c r="E110" s="5">
        <f t="shared" si="7"/>
        <v>-0.67620286085825743</v>
      </c>
      <c r="F110" s="8">
        <v>23</v>
      </c>
      <c r="G110" s="8">
        <v>1</v>
      </c>
      <c r="H110" s="6">
        <f t="shared" si="8"/>
        <v>-50</v>
      </c>
      <c r="I110" s="5">
        <f t="shared" si="9"/>
        <v>-88.461538461538453</v>
      </c>
      <c r="J110" s="5">
        <f t="shared" si="10"/>
        <v>-3.8461538461538463</v>
      </c>
      <c r="K110" s="5">
        <f t="shared" si="11"/>
        <v>192.30769230769232</v>
      </c>
    </row>
    <row r="111" spans="1:11" x14ac:dyDescent="0.25">
      <c r="A111" s="3" t="s">
        <v>241</v>
      </c>
      <c r="B111" s="8">
        <v>82103</v>
      </c>
      <c r="C111" s="8">
        <v>82737</v>
      </c>
      <c r="D111" s="4">
        <f t="shared" si="6"/>
        <v>634</v>
      </c>
      <c r="E111" s="5">
        <f t="shared" si="7"/>
        <v>0.77220077220077221</v>
      </c>
      <c r="F111" s="8">
        <v>-211</v>
      </c>
      <c r="G111" s="8">
        <v>9</v>
      </c>
      <c r="H111" s="6">
        <f t="shared" si="8"/>
        <v>836</v>
      </c>
      <c r="I111" s="5">
        <f t="shared" si="9"/>
        <v>-33.280757097791799</v>
      </c>
      <c r="J111" s="5">
        <f t="shared" si="10"/>
        <v>1.4195583596214512</v>
      </c>
      <c r="K111" s="5">
        <f t="shared" si="11"/>
        <v>131.86119873817034</v>
      </c>
    </row>
    <row r="112" spans="1:11" x14ac:dyDescent="0.25">
      <c r="A112" s="3" t="s">
        <v>96</v>
      </c>
      <c r="B112" s="8">
        <v>862298</v>
      </c>
      <c r="C112" s="8">
        <v>868707</v>
      </c>
      <c r="D112" s="4">
        <f t="shared" si="6"/>
        <v>6409</v>
      </c>
      <c r="E112" s="5">
        <f t="shared" si="7"/>
        <v>0.74324653426077758</v>
      </c>
      <c r="F112" s="8">
        <v>9457</v>
      </c>
      <c r="G112" s="8">
        <v>-18</v>
      </c>
      <c r="H112" s="6">
        <f t="shared" si="8"/>
        <v>-3030</v>
      </c>
      <c r="I112" s="5">
        <f t="shared" si="9"/>
        <v>147.55812139179278</v>
      </c>
      <c r="J112" s="5">
        <f t="shared" si="10"/>
        <v>-0.2808550475893275</v>
      </c>
      <c r="K112" s="5">
        <f t="shared" si="11"/>
        <v>-47.277266344203461</v>
      </c>
    </row>
    <row r="113" spans="1:11" x14ac:dyDescent="0.25">
      <c r="A113" s="3" t="s">
        <v>97</v>
      </c>
      <c r="B113" s="8">
        <v>36165</v>
      </c>
      <c r="C113" s="8">
        <v>36649</v>
      </c>
      <c r="D113" s="4">
        <f t="shared" si="6"/>
        <v>484</v>
      </c>
      <c r="E113" s="5">
        <f t="shared" si="7"/>
        <v>1.3383105212221762</v>
      </c>
      <c r="F113" s="8">
        <v>-23</v>
      </c>
      <c r="G113" s="8">
        <v>-4</v>
      </c>
      <c r="H113" s="6">
        <f t="shared" si="8"/>
        <v>511</v>
      </c>
      <c r="I113" s="5">
        <f t="shared" si="9"/>
        <v>-4.7520661157024797</v>
      </c>
      <c r="J113" s="5">
        <f t="shared" si="10"/>
        <v>-0.82644628099173556</v>
      </c>
      <c r="K113" s="5">
        <f t="shared" si="11"/>
        <v>105.57851239669422</v>
      </c>
    </row>
    <row r="114" spans="1:11" x14ac:dyDescent="0.25">
      <c r="A114" s="3" t="s">
        <v>98</v>
      </c>
      <c r="B114" s="8">
        <v>22971</v>
      </c>
      <c r="C114" s="8">
        <v>23021</v>
      </c>
      <c r="D114" s="4">
        <f t="shared" si="6"/>
        <v>50</v>
      </c>
      <c r="E114" s="5">
        <f t="shared" si="7"/>
        <v>0.21766575247050632</v>
      </c>
      <c r="F114" s="8">
        <v>105</v>
      </c>
      <c r="G114" s="8">
        <v>-1</v>
      </c>
      <c r="H114" s="6">
        <f t="shared" si="8"/>
        <v>-54</v>
      </c>
      <c r="I114" s="5">
        <f t="shared" si="9"/>
        <v>210</v>
      </c>
      <c r="J114" s="5">
        <f t="shared" si="10"/>
        <v>-2</v>
      </c>
      <c r="K114" s="5">
        <f t="shared" si="11"/>
        <v>-108</v>
      </c>
    </row>
    <row r="115" spans="1:11" x14ac:dyDescent="0.25">
      <c r="A115" s="3" t="s">
        <v>99</v>
      </c>
      <c r="B115" s="8">
        <v>60177</v>
      </c>
      <c r="C115" s="8">
        <v>61643</v>
      </c>
      <c r="D115" s="4">
        <f t="shared" si="6"/>
        <v>1466</v>
      </c>
      <c r="E115" s="5">
        <f t="shared" si="7"/>
        <v>2.4361467005666619</v>
      </c>
      <c r="F115" s="8">
        <v>-109</v>
      </c>
      <c r="G115" s="8">
        <v>2</v>
      </c>
      <c r="H115" s="6">
        <f t="shared" si="8"/>
        <v>1573</v>
      </c>
      <c r="I115" s="5">
        <f t="shared" si="9"/>
        <v>-7.435197817189632</v>
      </c>
      <c r="J115" s="5">
        <f t="shared" si="10"/>
        <v>0.13642564802182811</v>
      </c>
      <c r="K115" s="5">
        <f t="shared" si="11"/>
        <v>107.2987721691678</v>
      </c>
    </row>
    <row r="116" spans="1:11" x14ac:dyDescent="0.25">
      <c r="A116" s="3" t="s">
        <v>100</v>
      </c>
      <c r="B116" s="8">
        <v>36738</v>
      </c>
      <c r="C116" s="8">
        <v>37084</v>
      </c>
      <c r="D116" s="4">
        <f t="shared" si="6"/>
        <v>346</v>
      </c>
      <c r="E116" s="5">
        <f t="shared" si="7"/>
        <v>0.94180412651750234</v>
      </c>
      <c r="F116" s="8">
        <v>58</v>
      </c>
      <c r="G116" s="8">
        <v>-9</v>
      </c>
      <c r="H116" s="6">
        <f t="shared" si="8"/>
        <v>297</v>
      </c>
      <c r="I116" s="5">
        <f t="shared" si="9"/>
        <v>16.76300578034682</v>
      </c>
      <c r="J116" s="5">
        <f t="shared" si="10"/>
        <v>-2.601156069364162</v>
      </c>
      <c r="K116" s="5">
        <f t="shared" si="11"/>
        <v>85.838150289017349</v>
      </c>
    </row>
    <row r="117" spans="1:11" x14ac:dyDescent="0.25">
      <c r="A117" s="3" t="s">
        <v>101</v>
      </c>
      <c r="B117" s="8">
        <v>23068</v>
      </c>
      <c r="C117" s="8">
        <v>22968</v>
      </c>
      <c r="D117" s="4">
        <f t="shared" si="6"/>
        <v>-100</v>
      </c>
      <c r="E117" s="5">
        <f t="shared" si="7"/>
        <v>-0.43350095370209812</v>
      </c>
      <c r="F117" s="8">
        <v>-91</v>
      </c>
      <c r="G117" s="8">
        <v>6</v>
      </c>
      <c r="H117" s="6">
        <f t="shared" si="8"/>
        <v>-15</v>
      </c>
      <c r="I117" s="5">
        <f t="shared" si="9"/>
        <v>91</v>
      </c>
      <c r="J117" s="5">
        <f t="shared" si="10"/>
        <v>-6</v>
      </c>
      <c r="K117" s="5">
        <f t="shared" si="11"/>
        <v>15</v>
      </c>
    </row>
    <row r="118" spans="1:11" x14ac:dyDescent="0.25">
      <c r="A118" s="3" t="s">
        <v>102</v>
      </c>
      <c r="B118" s="8">
        <v>35925</v>
      </c>
      <c r="C118" s="8">
        <v>36664</v>
      </c>
      <c r="D118" s="4">
        <f t="shared" si="6"/>
        <v>739</v>
      </c>
      <c r="E118" s="5">
        <f t="shared" si="7"/>
        <v>2.0570633263743909</v>
      </c>
      <c r="F118" s="8">
        <v>89</v>
      </c>
      <c r="G118" s="8">
        <v>81</v>
      </c>
      <c r="H118" s="6">
        <f t="shared" si="8"/>
        <v>569</v>
      </c>
      <c r="I118" s="5">
        <f t="shared" si="9"/>
        <v>12.043301759133964</v>
      </c>
      <c r="J118" s="5">
        <f t="shared" si="10"/>
        <v>10.960757780784844</v>
      </c>
      <c r="K118" s="5">
        <f t="shared" si="11"/>
        <v>76.995940460081187</v>
      </c>
    </row>
    <row r="119" spans="1:11" x14ac:dyDescent="0.25">
      <c r="A119" s="3" t="s">
        <v>103</v>
      </c>
      <c r="B119" s="8">
        <v>4788</v>
      </c>
      <c r="C119" s="8">
        <v>4886</v>
      </c>
      <c r="D119" s="4">
        <f t="shared" si="6"/>
        <v>98</v>
      </c>
      <c r="E119" s="5">
        <f t="shared" si="7"/>
        <v>2.0467836257309941</v>
      </c>
      <c r="F119" s="8">
        <v>20</v>
      </c>
      <c r="G119" s="8">
        <v>58</v>
      </c>
      <c r="H119" s="6">
        <f t="shared" si="8"/>
        <v>20</v>
      </c>
      <c r="I119" s="5">
        <f t="shared" si="9"/>
        <v>20.408163265306122</v>
      </c>
      <c r="J119" s="5">
        <f t="shared" si="10"/>
        <v>59.183673469387756</v>
      </c>
      <c r="K119" s="5">
        <f t="shared" si="11"/>
        <v>20.408163265306122</v>
      </c>
    </row>
    <row r="120" spans="1:11" x14ac:dyDescent="0.25">
      <c r="A120" s="3" t="s">
        <v>104</v>
      </c>
      <c r="B120" s="8">
        <v>96606</v>
      </c>
      <c r="C120" s="8">
        <v>98594</v>
      </c>
      <c r="D120" s="4">
        <f t="shared" si="6"/>
        <v>1988</v>
      </c>
      <c r="E120" s="5">
        <f t="shared" si="7"/>
        <v>2.0578431981450427</v>
      </c>
      <c r="F120" s="8">
        <v>225</v>
      </c>
      <c r="G120" s="8">
        <v>73</v>
      </c>
      <c r="H120" s="6">
        <f t="shared" si="8"/>
        <v>1690</v>
      </c>
      <c r="I120" s="5">
        <f t="shared" si="9"/>
        <v>11.317907444668009</v>
      </c>
      <c r="J120" s="5">
        <f t="shared" si="10"/>
        <v>3.6720321931589535</v>
      </c>
      <c r="K120" s="5">
        <f t="shared" si="11"/>
        <v>85.010060362173036</v>
      </c>
    </row>
    <row r="121" spans="1:11" x14ac:dyDescent="0.25">
      <c r="A121" s="3" t="s">
        <v>242</v>
      </c>
      <c r="B121" s="8">
        <v>21119</v>
      </c>
      <c r="C121" s="8">
        <v>20938</v>
      </c>
      <c r="D121" s="4">
        <f t="shared" si="6"/>
        <v>-181</v>
      </c>
      <c r="E121" s="5">
        <f t="shared" si="7"/>
        <v>-0.85704815568918979</v>
      </c>
      <c r="F121" s="8">
        <v>41</v>
      </c>
      <c r="G121" s="8">
        <v>2</v>
      </c>
      <c r="H121" s="6">
        <f t="shared" si="8"/>
        <v>-224</v>
      </c>
      <c r="I121" s="5">
        <f t="shared" si="9"/>
        <v>-22.651933701657459</v>
      </c>
      <c r="J121" s="5">
        <f t="shared" si="10"/>
        <v>-1.1049723756906076</v>
      </c>
      <c r="K121" s="5">
        <f t="shared" si="11"/>
        <v>123.75690607734806</v>
      </c>
    </row>
    <row r="122" spans="1:11" x14ac:dyDescent="0.25">
      <c r="A122" s="3" t="s">
        <v>105</v>
      </c>
      <c r="B122" s="8">
        <v>1516</v>
      </c>
      <c r="C122" s="8">
        <v>1536</v>
      </c>
      <c r="D122" s="4">
        <f t="shared" si="6"/>
        <v>20</v>
      </c>
      <c r="E122" s="5">
        <f t="shared" si="7"/>
        <v>1.3192612137203166</v>
      </c>
      <c r="F122" s="8">
        <v>4</v>
      </c>
      <c r="G122" s="8">
        <v>0</v>
      </c>
      <c r="H122" s="6">
        <f t="shared" si="8"/>
        <v>16</v>
      </c>
      <c r="I122" s="5">
        <f t="shared" si="9"/>
        <v>20</v>
      </c>
      <c r="J122" s="5">
        <f t="shared" si="10"/>
        <v>0</v>
      </c>
      <c r="K122" s="5">
        <f t="shared" si="11"/>
        <v>80</v>
      </c>
    </row>
    <row r="123" spans="1:11" x14ac:dyDescent="0.25">
      <c r="A123" s="3" t="s">
        <v>106</v>
      </c>
      <c r="B123" s="8">
        <v>8825</v>
      </c>
      <c r="C123" s="8">
        <v>8935</v>
      </c>
      <c r="D123" s="4">
        <f t="shared" si="6"/>
        <v>110</v>
      </c>
      <c r="E123" s="5">
        <f t="shared" si="7"/>
        <v>1.2464589235127479</v>
      </c>
      <c r="F123" s="8">
        <v>6</v>
      </c>
      <c r="G123" s="8">
        <v>0</v>
      </c>
      <c r="H123" s="6">
        <f t="shared" si="8"/>
        <v>104</v>
      </c>
      <c r="I123" s="5">
        <f t="shared" si="9"/>
        <v>5.4545454545454541</v>
      </c>
      <c r="J123" s="5">
        <f t="shared" si="10"/>
        <v>0</v>
      </c>
      <c r="K123" s="5">
        <f t="shared" si="11"/>
        <v>94.545454545454547</v>
      </c>
    </row>
    <row r="124" spans="1:11" x14ac:dyDescent="0.25">
      <c r="A124" s="3" t="s">
        <v>107</v>
      </c>
      <c r="B124" s="8">
        <v>14834</v>
      </c>
      <c r="C124" s="8">
        <v>14760</v>
      </c>
      <c r="D124" s="4">
        <f t="shared" si="6"/>
        <v>-74</v>
      </c>
      <c r="E124" s="5">
        <f t="shared" si="7"/>
        <v>-0.49885398409060266</v>
      </c>
      <c r="F124" s="8">
        <v>66</v>
      </c>
      <c r="G124" s="8">
        <v>11</v>
      </c>
      <c r="H124" s="6">
        <f t="shared" si="8"/>
        <v>-151</v>
      </c>
      <c r="I124" s="5">
        <f t="shared" si="9"/>
        <v>-89.189189189189193</v>
      </c>
      <c r="J124" s="5">
        <f t="shared" si="10"/>
        <v>-14.864864864864865</v>
      </c>
      <c r="K124" s="5">
        <f t="shared" si="11"/>
        <v>204.05405405405403</v>
      </c>
    </row>
    <row r="125" spans="1:11" x14ac:dyDescent="0.25">
      <c r="A125" s="3" t="s">
        <v>108</v>
      </c>
      <c r="B125" s="8">
        <v>35769</v>
      </c>
      <c r="C125" s="8">
        <v>35529</v>
      </c>
      <c r="D125" s="4">
        <f t="shared" si="6"/>
        <v>-240</v>
      </c>
      <c r="E125" s="5">
        <f t="shared" si="7"/>
        <v>-0.6709720707875535</v>
      </c>
      <c r="F125" s="8">
        <v>-8</v>
      </c>
      <c r="G125" s="8">
        <v>-12</v>
      </c>
      <c r="H125" s="6">
        <f t="shared" si="8"/>
        <v>-220</v>
      </c>
      <c r="I125" s="5">
        <f t="shared" si="9"/>
        <v>3.3333333333333335</v>
      </c>
      <c r="J125" s="5">
        <f t="shared" si="10"/>
        <v>5</v>
      </c>
      <c r="K125" s="5">
        <f t="shared" si="11"/>
        <v>91.666666666666657</v>
      </c>
    </row>
    <row r="126" spans="1:11" x14ac:dyDescent="0.25">
      <c r="A126" s="3" t="s">
        <v>243</v>
      </c>
      <c r="B126" s="8">
        <v>2243</v>
      </c>
      <c r="C126" s="8">
        <v>2274</v>
      </c>
      <c r="D126" s="4">
        <f t="shared" si="6"/>
        <v>31</v>
      </c>
      <c r="E126" s="5">
        <f t="shared" si="7"/>
        <v>1.3820775746767722</v>
      </c>
      <c r="F126" s="8">
        <v>-3</v>
      </c>
      <c r="G126" s="8">
        <v>2</v>
      </c>
      <c r="H126" s="6">
        <f t="shared" si="8"/>
        <v>32</v>
      </c>
      <c r="I126" s="5">
        <f t="shared" si="9"/>
        <v>-9.67741935483871</v>
      </c>
      <c r="J126" s="5">
        <f t="shared" si="10"/>
        <v>6.4516129032258061</v>
      </c>
      <c r="K126" s="5">
        <f t="shared" si="11"/>
        <v>103.2258064516129</v>
      </c>
    </row>
    <row r="127" spans="1:11" x14ac:dyDescent="0.25">
      <c r="A127" s="3" t="s">
        <v>244</v>
      </c>
      <c r="B127" s="8">
        <v>253234</v>
      </c>
      <c r="C127" s="8">
        <v>251565</v>
      </c>
      <c r="D127" s="4">
        <f t="shared" si="6"/>
        <v>-1669</v>
      </c>
      <c r="E127" s="5">
        <f t="shared" si="7"/>
        <v>-0.65907421594256699</v>
      </c>
      <c r="F127" s="8">
        <v>785</v>
      </c>
      <c r="G127" s="8">
        <v>359</v>
      </c>
      <c r="H127" s="6">
        <f t="shared" si="8"/>
        <v>-2813</v>
      </c>
      <c r="I127" s="5">
        <f t="shared" si="9"/>
        <v>-47.034152186938286</v>
      </c>
      <c r="J127" s="5">
        <f t="shared" si="10"/>
        <v>-21.509886159376872</v>
      </c>
      <c r="K127" s="5">
        <f t="shared" si="11"/>
        <v>168.54403834631515</v>
      </c>
    </row>
    <row r="128" spans="1:11" x14ac:dyDescent="0.25">
      <c r="A128" s="3" t="s">
        <v>109</v>
      </c>
      <c r="B128" s="8">
        <v>5192</v>
      </c>
      <c r="C128" s="8">
        <v>5200</v>
      </c>
      <c r="D128" s="4">
        <f t="shared" si="6"/>
        <v>8</v>
      </c>
      <c r="E128" s="5">
        <f t="shared" si="7"/>
        <v>0.15408320493066258</v>
      </c>
      <c r="F128" s="8">
        <v>-1</v>
      </c>
      <c r="G128" s="8">
        <v>20</v>
      </c>
      <c r="H128" s="6">
        <f t="shared" si="8"/>
        <v>-11</v>
      </c>
      <c r="I128" s="5">
        <f t="shared" si="9"/>
        <v>-12.5</v>
      </c>
      <c r="J128" s="5">
        <f t="shared" si="10"/>
        <v>250</v>
      </c>
      <c r="K128" s="5">
        <f t="shared" si="11"/>
        <v>-137.5</v>
      </c>
    </row>
    <row r="129" spans="1:11" x14ac:dyDescent="0.25">
      <c r="A129" s="3" t="s">
        <v>245</v>
      </c>
      <c r="B129" s="8">
        <v>40756</v>
      </c>
      <c r="C129" s="8">
        <v>40482</v>
      </c>
      <c r="D129" s="4">
        <f t="shared" si="6"/>
        <v>-274</v>
      </c>
      <c r="E129" s="5">
        <f t="shared" si="7"/>
        <v>-0.67229365001472174</v>
      </c>
      <c r="F129" s="8">
        <v>103</v>
      </c>
      <c r="G129" s="8">
        <v>47</v>
      </c>
      <c r="H129" s="6">
        <f t="shared" si="8"/>
        <v>-424</v>
      </c>
      <c r="I129" s="5">
        <f t="shared" si="9"/>
        <v>-37.591240875912405</v>
      </c>
      <c r="J129" s="5">
        <f t="shared" si="10"/>
        <v>-17.153284671532848</v>
      </c>
      <c r="K129" s="5">
        <f t="shared" si="11"/>
        <v>154.74452554744528</v>
      </c>
    </row>
    <row r="130" spans="1:11" x14ac:dyDescent="0.25">
      <c r="A130" s="3" t="s">
        <v>110</v>
      </c>
      <c r="B130" s="8">
        <v>171121</v>
      </c>
      <c r="C130" s="8">
        <v>175817</v>
      </c>
      <c r="D130" s="4">
        <f t="shared" si="6"/>
        <v>4696</v>
      </c>
      <c r="E130" s="5">
        <f t="shared" si="7"/>
        <v>2.7442569877455134</v>
      </c>
      <c r="F130" s="8">
        <v>691</v>
      </c>
      <c r="G130" s="8">
        <v>-18</v>
      </c>
      <c r="H130" s="6">
        <f t="shared" si="8"/>
        <v>4023</v>
      </c>
      <c r="I130" s="5">
        <f t="shared" si="9"/>
        <v>14.71465076660988</v>
      </c>
      <c r="J130" s="5">
        <f t="shared" si="10"/>
        <v>-0.38330494037478707</v>
      </c>
      <c r="K130" s="5">
        <f t="shared" si="11"/>
        <v>85.668654173764907</v>
      </c>
    </row>
    <row r="131" spans="1:11" x14ac:dyDescent="0.25">
      <c r="A131" s="3" t="s">
        <v>111</v>
      </c>
      <c r="B131" s="8">
        <v>19866</v>
      </c>
      <c r="C131" s="8">
        <v>20083</v>
      </c>
      <c r="D131" s="4">
        <f t="shared" si="6"/>
        <v>217</v>
      </c>
      <c r="E131" s="5">
        <f t="shared" si="7"/>
        <v>1.0923185341789992</v>
      </c>
      <c r="F131" s="8">
        <v>0</v>
      </c>
      <c r="G131" s="8">
        <v>1</v>
      </c>
      <c r="H131" s="6">
        <f t="shared" si="8"/>
        <v>216</v>
      </c>
      <c r="I131" s="5">
        <f t="shared" si="9"/>
        <v>0</v>
      </c>
      <c r="J131" s="5">
        <f t="shared" si="10"/>
        <v>0.46082949308755761</v>
      </c>
      <c r="K131" s="5">
        <f t="shared" si="11"/>
        <v>99.539170506912441</v>
      </c>
    </row>
    <row r="132" spans="1:11" x14ac:dyDescent="0.25">
      <c r="A132" s="3" t="s">
        <v>112</v>
      </c>
      <c r="B132" s="8">
        <v>15660</v>
      </c>
      <c r="C132" s="8">
        <v>15601</v>
      </c>
      <c r="D132" s="4">
        <f t="shared" si="6"/>
        <v>-59</v>
      </c>
      <c r="E132" s="5">
        <f t="shared" si="7"/>
        <v>-0.37675606641123882</v>
      </c>
      <c r="F132" s="8">
        <v>8</v>
      </c>
      <c r="G132" s="8">
        <v>86</v>
      </c>
      <c r="H132" s="6">
        <f t="shared" si="8"/>
        <v>-153</v>
      </c>
      <c r="I132" s="5">
        <f t="shared" si="9"/>
        <v>-13.559322033898304</v>
      </c>
      <c r="J132" s="5">
        <f t="shared" si="10"/>
        <v>-145.76271186440678</v>
      </c>
      <c r="K132" s="5">
        <f t="shared" si="11"/>
        <v>259.32203389830511</v>
      </c>
    </row>
    <row r="133" spans="1:11" x14ac:dyDescent="0.25">
      <c r="A133" s="3" t="s">
        <v>113</v>
      </c>
      <c r="B133" s="8">
        <v>128279</v>
      </c>
      <c r="C133" s="8">
        <v>136154</v>
      </c>
      <c r="D133" s="4">
        <f t="shared" ref="D133:D196" si="12">(C133-B133)</f>
        <v>7875</v>
      </c>
      <c r="E133" s="5">
        <f t="shared" ref="E133:E196" si="13">(D133/B133)*100</f>
        <v>6.1389627296751614</v>
      </c>
      <c r="F133" s="8">
        <v>740</v>
      </c>
      <c r="G133" s="8">
        <v>-4</v>
      </c>
      <c r="H133" s="6">
        <f t="shared" ref="H133:H196" si="14">(D133-F133-G133)</f>
        <v>7139</v>
      </c>
      <c r="I133" s="5">
        <f t="shared" ref="I133:I196" si="15">(F133/D133)*100</f>
        <v>9.3968253968253972</v>
      </c>
      <c r="J133" s="5">
        <f t="shared" ref="J133:J196" si="16">(G133/D133)*100</f>
        <v>-5.0793650793650794E-2</v>
      </c>
      <c r="K133" s="5">
        <f t="shared" ref="K133:K196" si="17">(H133/D133)*100</f>
        <v>90.653968253968259</v>
      </c>
    </row>
    <row r="134" spans="1:11" x14ac:dyDescent="0.25">
      <c r="A134" s="3" t="s">
        <v>114</v>
      </c>
      <c r="B134" s="8">
        <v>45603</v>
      </c>
      <c r="C134" s="8">
        <v>47431</v>
      </c>
      <c r="D134" s="4">
        <f t="shared" si="12"/>
        <v>1828</v>
      </c>
      <c r="E134" s="5">
        <f t="shared" si="13"/>
        <v>4.0085082121790228</v>
      </c>
      <c r="F134" s="8">
        <v>11</v>
      </c>
      <c r="G134" s="8">
        <v>27</v>
      </c>
      <c r="H134" s="6">
        <f t="shared" si="14"/>
        <v>1790</v>
      </c>
      <c r="I134" s="5">
        <f t="shared" si="15"/>
        <v>0.60175054704595188</v>
      </c>
      <c r="J134" s="5">
        <f t="shared" si="16"/>
        <v>1.477024070021882</v>
      </c>
      <c r="K134" s="5">
        <f t="shared" si="17"/>
        <v>97.921225382932164</v>
      </c>
    </row>
    <row r="135" spans="1:11" x14ac:dyDescent="0.25">
      <c r="A135" s="3" t="s">
        <v>115</v>
      </c>
      <c r="B135" s="8">
        <v>437</v>
      </c>
      <c r="C135" s="8">
        <v>404</v>
      </c>
      <c r="D135" s="4">
        <f t="shared" si="12"/>
        <v>-33</v>
      </c>
      <c r="E135" s="5">
        <f t="shared" si="13"/>
        <v>-7.551487414187644</v>
      </c>
      <c r="F135" s="8">
        <v>6</v>
      </c>
      <c r="G135" s="8">
        <v>9</v>
      </c>
      <c r="H135" s="6">
        <f t="shared" si="14"/>
        <v>-48</v>
      </c>
      <c r="I135" s="5">
        <f t="shared" si="15"/>
        <v>-18.181818181818183</v>
      </c>
      <c r="J135" s="5">
        <f t="shared" si="16"/>
        <v>-27.27272727272727</v>
      </c>
      <c r="K135" s="5">
        <f t="shared" si="17"/>
        <v>145.45454545454547</v>
      </c>
    </row>
    <row r="136" spans="1:11" x14ac:dyDescent="0.25">
      <c r="A136" s="3" t="s">
        <v>116</v>
      </c>
      <c r="B136" s="8">
        <v>726</v>
      </c>
      <c r="C136" s="8">
        <v>762</v>
      </c>
      <c r="D136" s="4">
        <f t="shared" si="12"/>
        <v>36</v>
      </c>
      <c r="E136" s="5">
        <f t="shared" si="13"/>
        <v>4.9586776859504136</v>
      </c>
      <c r="F136" s="8">
        <v>-2</v>
      </c>
      <c r="G136" s="8">
        <v>0</v>
      </c>
      <c r="H136" s="6">
        <f t="shared" si="14"/>
        <v>38</v>
      </c>
      <c r="I136" s="5">
        <f t="shared" si="15"/>
        <v>-5.5555555555555554</v>
      </c>
      <c r="J136" s="5">
        <f t="shared" si="16"/>
        <v>0</v>
      </c>
      <c r="K136" s="5">
        <f t="shared" si="17"/>
        <v>105.55555555555556</v>
      </c>
    </row>
    <row r="137" spans="1:11" x14ac:dyDescent="0.25">
      <c r="A137" s="3" t="s">
        <v>117</v>
      </c>
      <c r="B137" s="8">
        <v>52415</v>
      </c>
      <c r="C137" s="8">
        <v>52600</v>
      </c>
      <c r="D137" s="4">
        <f t="shared" si="12"/>
        <v>185</v>
      </c>
      <c r="E137" s="5">
        <f t="shared" si="13"/>
        <v>0.35295239912238863</v>
      </c>
      <c r="F137" s="8">
        <v>-217</v>
      </c>
      <c r="G137" s="8">
        <v>29</v>
      </c>
      <c r="H137" s="6">
        <f t="shared" si="14"/>
        <v>373</v>
      </c>
      <c r="I137" s="5">
        <f t="shared" si="15"/>
        <v>-117.29729729729729</v>
      </c>
      <c r="J137" s="5">
        <f t="shared" si="16"/>
        <v>15.675675675675677</v>
      </c>
      <c r="K137" s="5">
        <f t="shared" si="17"/>
        <v>201.62162162162161</v>
      </c>
    </row>
    <row r="138" spans="1:11" x14ac:dyDescent="0.25">
      <c r="A138" s="3" t="s">
        <v>118</v>
      </c>
      <c r="B138" s="8">
        <v>4338</v>
      </c>
      <c r="C138" s="8">
        <v>4337</v>
      </c>
      <c r="D138" s="4">
        <f t="shared" si="12"/>
        <v>-1</v>
      </c>
      <c r="E138" s="5">
        <f t="shared" si="13"/>
        <v>-2.3052097740894419E-2</v>
      </c>
      <c r="F138" s="8">
        <v>-18</v>
      </c>
      <c r="G138" s="8">
        <v>0</v>
      </c>
      <c r="H138" s="6">
        <f t="shared" si="14"/>
        <v>17</v>
      </c>
      <c r="I138" s="5">
        <f t="shared" si="15"/>
        <v>1800</v>
      </c>
      <c r="J138" s="5">
        <f t="shared" si="16"/>
        <v>0</v>
      </c>
      <c r="K138" s="5">
        <f t="shared" si="17"/>
        <v>-1700</v>
      </c>
    </row>
    <row r="139" spans="1:11" x14ac:dyDescent="0.25">
      <c r="A139" s="3" t="s">
        <v>119</v>
      </c>
      <c r="B139" s="8">
        <v>276</v>
      </c>
      <c r="C139" s="8">
        <v>272</v>
      </c>
      <c r="D139" s="4">
        <f t="shared" si="12"/>
        <v>-4</v>
      </c>
      <c r="E139" s="5">
        <f t="shared" si="13"/>
        <v>-1.4492753623188406</v>
      </c>
      <c r="F139" s="8">
        <v>4</v>
      </c>
      <c r="G139" s="8">
        <v>0</v>
      </c>
      <c r="H139" s="6">
        <f t="shared" si="14"/>
        <v>-8</v>
      </c>
      <c r="I139" s="5">
        <f t="shared" si="15"/>
        <v>-100</v>
      </c>
      <c r="J139" s="5">
        <f t="shared" si="16"/>
        <v>0</v>
      </c>
      <c r="K139" s="5">
        <f t="shared" si="17"/>
        <v>200</v>
      </c>
    </row>
    <row r="140" spans="1:11" x14ac:dyDescent="0.25">
      <c r="A140" s="3" t="s">
        <v>120</v>
      </c>
      <c r="B140" s="8">
        <v>3692</v>
      </c>
      <c r="C140" s="8">
        <v>3667</v>
      </c>
      <c r="D140" s="4">
        <f t="shared" si="12"/>
        <v>-25</v>
      </c>
      <c r="E140" s="5">
        <f t="shared" si="13"/>
        <v>-0.67713976164680389</v>
      </c>
      <c r="F140" s="8">
        <v>-3</v>
      </c>
      <c r="G140" s="8">
        <v>20</v>
      </c>
      <c r="H140" s="6">
        <f t="shared" si="14"/>
        <v>-42</v>
      </c>
      <c r="I140" s="5">
        <f t="shared" si="15"/>
        <v>12</v>
      </c>
      <c r="J140" s="5">
        <f t="shared" si="16"/>
        <v>-80</v>
      </c>
      <c r="K140" s="5">
        <f t="shared" si="17"/>
        <v>168</v>
      </c>
    </row>
    <row r="141" spans="1:11" x14ac:dyDescent="0.25">
      <c r="A141" s="3" t="s">
        <v>121</v>
      </c>
      <c r="B141" s="8">
        <v>30722</v>
      </c>
      <c r="C141" s="8">
        <v>30680</v>
      </c>
      <c r="D141" s="4">
        <f t="shared" si="12"/>
        <v>-42</v>
      </c>
      <c r="E141" s="5">
        <f t="shared" si="13"/>
        <v>-0.13670984961916541</v>
      </c>
      <c r="F141" s="8">
        <v>157</v>
      </c>
      <c r="G141" s="8">
        <v>41</v>
      </c>
      <c r="H141" s="6">
        <f t="shared" si="14"/>
        <v>-240</v>
      </c>
      <c r="I141" s="5">
        <f t="shared" si="15"/>
        <v>-373.8095238095238</v>
      </c>
      <c r="J141" s="5">
        <f t="shared" si="16"/>
        <v>-97.61904761904762</v>
      </c>
      <c r="K141" s="5">
        <f t="shared" si="17"/>
        <v>571.42857142857144</v>
      </c>
    </row>
    <row r="142" spans="1:11" x14ac:dyDescent="0.25">
      <c r="A142" s="3" t="s">
        <v>122</v>
      </c>
      <c r="B142" s="8">
        <v>3662</v>
      </c>
      <c r="C142" s="8">
        <v>3664</v>
      </c>
      <c r="D142" s="4">
        <f t="shared" si="12"/>
        <v>2</v>
      </c>
      <c r="E142" s="5">
        <f t="shared" si="13"/>
        <v>5.4614964500273068E-2</v>
      </c>
      <c r="F142" s="8">
        <v>4</v>
      </c>
      <c r="G142" s="8">
        <v>4</v>
      </c>
      <c r="H142" s="6">
        <f t="shared" si="14"/>
        <v>-6</v>
      </c>
      <c r="I142" s="5">
        <f t="shared" si="15"/>
        <v>200</v>
      </c>
      <c r="J142" s="5">
        <f t="shared" si="16"/>
        <v>200</v>
      </c>
      <c r="K142" s="5">
        <f t="shared" si="17"/>
        <v>-300</v>
      </c>
    </row>
    <row r="143" spans="1:11" x14ac:dyDescent="0.25">
      <c r="A143" s="3" t="s">
        <v>123</v>
      </c>
      <c r="B143" s="8">
        <v>49729</v>
      </c>
      <c r="C143" s="8">
        <v>49859</v>
      </c>
      <c r="D143" s="4">
        <f t="shared" si="12"/>
        <v>130</v>
      </c>
      <c r="E143" s="5">
        <f t="shared" si="13"/>
        <v>0.26141687948681858</v>
      </c>
      <c r="F143" s="8">
        <v>-42</v>
      </c>
      <c r="G143" s="8">
        <v>2</v>
      </c>
      <c r="H143" s="6">
        <f t="shared" si="14"/>
        <v>170</v>
      </c>
      <c r="I143" s="5">
        <f t="shared" si="15"/>
        <v>-32.307692307692307</v>
      </c>
      <c r="J143" s="5">
        <f t="shared" si="16"/>
        <v>1.5384615384615385</v>
      </c>
      <c r="K143" s="5">
        <f t="shared" si="17"/>
        <v>130.76923076923077</v>
      </c>
    </row>
    <row r="144" spans="1:11" x14ac:dyDescent="0.25">
      <c r="A144" s="3" t="s">
        <v>124</v>
      </c>
      <c r="B144" s="8">
        <v>13103</v>
      </c>
      <c r="C144" s="8">
        <v>12893</v>
      </c>
      <c r="D144" s="4">
        <f t="shared" si="12"/>
        <v>-210</v>
      </c>
      <c r="E144" s="5">
        <f t="shared" si="13"/>
        <v>-1.6026864076928948</v>
      </c>
      <c r="F144" s="8">
        <v>26</v>
      </c>
      <c r="G144" s="8">
        <v>0</v>
      </c>
      <c r="H144" s="6">
        <f t="shared" si="14"/>
        <v>-236</v>
      </c>
      <c r="I144" s="5">
        <f t="shared" si="15"/>
        <v>-12.380952380952381</v>
      </c>
      <c r="J144" s="5">
        <f t="shared" si="16"/>
        <v>0</v>
      </c>
      <c r="K144" s="5">
        <f t="shared" si="17"/>
        <v>112.38095238095238</v>
      </c>
    </row>
    <row r="145" spans="1:11" x14ac:dyDescent="0.25">
      <c r="A145" s="3" t="s">
        <v>125</v>
      </c>
      <c r="B145" s="8">
        <v>21134</v>
      </c>
      <c r="C145" s="8">
        <v>21428</v>
      </c>
      <c r="D145" s="4">
        <f t="shared" si="12"/>
        <v>294</v>
      </c>
      <c r="E145" s="5">
        <f t="shared" si="13"/>
        <v>1.3911233084129839</v>
      </c>
      <c r="F145" s="8">
        <v>-6</v>
      </c>
      <c r="G145" s="8">
        <v>1</v>
      </c>
      <c r="H145" s="6">
        <f t="shared" si="14"/>
        <v>299</v>
      </c>
      <c r="I145" s="5">
        <f t="shared" si="15"/>
        <v>-2.0408163265306123</v>
      </c>
      <c r="J145" s="5">
        <f t="shared" si="16"/>
        <v>0.3401360544217687</v>
      </c>
      <c r="K145" s="5">
        <f t="shared" si="17"/>
        <v>101.70068027210884</v>
      </c>
    </row>
    <row r="146" spans="1:11" x14ac:dyDescent="0.25">
      <c r="A146" s="3" t="s">
        <v>126</v>
      </c>
      <c r="B146" s="8">
        <v>7493</v>
      </c>
      <c r="C146" s="8">
        <v>7520</v>
      </c>
      <c r="D146" s="4">
        <f t="shared" si="12"/>
        <v>27</v>
      </c>
      <c r="E146" s="5">
        <f t="shared" si="13"/>
        <v>0.36033631389296678</v>
      </c>
      <c r="F146" s="8">
        <v>51</v>
      </c>
      <c r="G146" s="8">
        <v>21</v>
      </c>
      <c r="H146" s="6">
        <f t="shared" si="14"/>
        <v>-45</v>
      </c>
      <c r="I146" s="5">
        <f t="shared" si="15"/>
        <v>188.88888888888889</v>
      </c>
      <c r="J146" s="5">
        <f t="shared" si="16"/>
        <v>77.777777777777786</v>
      </c>
      <c r="K146" s="5">
        <f t="shared" si="17"/>
        <v>-166.66666666666669</v>
      </c>
    </row>
    <row r="147" spans="1:11" x14ac:dyDescent="0.25">
      <c r="A147" s="3" t="s">
        <v>127</v>
      </c>
      <c r="B147" s="8">
        <v>20114</v>
      </c>
      <c r="C147" s="8">
        <v>20154</v>
      </c>
      <c r="D147" s="4">
        <f t="shared" si="12"/>
        <v>40</v>
      </c>
      <c r="E147" s="5">
        <f t="shared" si="13"/>
        <v>0.19886646117132345</v>
      </c>
      <c r="F147" s="8">
        <v>-17</v>
      </c>
      <c r="G147" s="8">
        <v>12</v>
      </c>
      <c r="H147" s="6">
        <f t="shared" si="14"/>
        <v>45</v>
      </c>
      <c r="I147" s="5">
        <f t="shared" si="15"/>
        <v>-42.5</v>
      </c>
      <c r="J147" s="5">
        <f t="shared" si="16"/>
        <v>30</v>
      </c>
      <c r="K147" s="5">
        <f t="shared" si="17"/>
        <v>112.5</v>
      </c>
    </row>
    <row r="148" spans="1:11" x14ac:dyDescent="0.25">
      <c r="A148" s="3" t="s">
        <v>128</v>
      </c>
      <c r="B148" s="8">
        <v>17097</v>
      </c>
      <c r="C148" s="8">
        <v>17239</v>
      </c>
      <c r="D148" s="4">
        <f t="shared" si="12"/>
        <v>142</v>
      </c>
      <c r="E148" s="5">
        <f t="shared" si="13"/>
        <v>0.83055506814060953</v>
      </c>
      <c r="F148" s="8">
        <v>44</v>
      </c>
      <c r="G148" s="8">
        <v>-9</v>
      </c>
      <c r="H148" s="6">
        <f t="shared" si="14"/>
        <v>107</v>
      </c>
      <c r="I148" s="5">
        <f t="shared" si="15"/>
        <v>30.985915492957744</v>
      </c>
      <c r="J148" s="5">
        <f t="shared" si="16"/>
        <v>-6.3380281690140841</v>
      </c>
      <c r="K148" s="5">
        <f t="shared" si="17"/>
        <v>75.352112676056336</v>
      </c>
    </row>
    <row r="149" spans="1:11" x14ac:dyDescent="0.25">
      <c r="A149" s="3" t="s">
        <v>129</v>
      </c>
      <c r="B149" s="8">
        <v>17260</v>
      </c>
      <c r="C149" s="8">
        <v>17404</v>
      </c>
      <c r="D149" s="4">
        <f t="shared" si="12"/>
        <v>144</v>
      </c>
      <c r="E149" s="5">
        <f t="shared" si="13"/>
        <v>0.83429895712630353</v>
      </c>
      <c r="F149" s="8">
        <v>-16</v>
      </c>
      <c r="G149" s="8">
        <v>4</v>
      </c>
      <c r="H149" s="6">
        <f t="shared" si="14"/>
        <v>156</v>
      </c>
      <c r="I149" s="5">
        <f t="shared" si="15"/>
        <v>-11.111111111111111</v>
      </c>
      <c r="J149" s="5">
        <f t="shared" si="16"/>
        <v>2.7777777777777777</v>
      </c>
      <c r="K149" s="5">
        <f t="shared" si="17"/>
        <v>108.33333333333333</v>
      </c>
    </row>
    <row r="150" spans="1:11" x14ac:dyDescent="0.25">
      <c r="A150" s="3" t="s">
        <v>130</v>
      </c>
      <c r="B150" s="8">
        <v>85802</v>
      </c>
      <c r="C150" s="8">
        <v>88219</v>
      </c>
      <c r="D150" s="4">
        <f t="shared" si="12"/>
        <v>2417</v>
      </c>
      <c r="E150" s="5">
        <f t="shared" si="13"/>
        <v>2.8169506538309133</v>
      </c>
      <c r="F150" s="8">
        <v>380</v>
      </c>
      <c r="G150" s="8">
        <v>-7</v>
      </c>
      <c r="H150" s="6">
        <f t="shared" si="14"/>
        <v>2044</v>
      </c>
      <c r="I150" s="5">
        <f t="shared" si="15"/>
        <v>15.721969383533304</v>
      </c>
      <c r="J150" s="5">
        <f t="shared" si="16"/>
        <v>-0.28961522548613983</v>
      </c>
      <c r="K150" s="5">
        <f t="shared" si="17"/>
        <v>84.567645841952839</v>
      </c>
    </row>
    <row r="151" spans="1:11" x14ac:dyDescent="0.25">
      <c r="A151" s="3" t="s">
        <v>246</v>
      </c>
      <c r="B151" s="8">
        <v>23343</v>
      </c>
      <c r="C151" s="8">
        <v>23437</v>
      </c>
      <c r="D151" s="4">
        <f t="shared" si="12"/>
        <v>94</v>
      </c>
      <c r="E151" s="5">
        <f t="shared" si="13"/>
        <v>0.40269031401276612</v>
      </c>
      <c r="F151" s="8">
        <v>-26</v>
      </c>
      <c r="G151" s="8">
        <v>6</v>
      </c>
      <c r="H151" s="6">
        <f t="shared" si="14"/>
        <v>114</v>
      </c>
      <c r="I151" s="5">
        <f t="shared" si="15"/>
        <v>-27.659574468085108</v>
      </c>
      <c r="J151" s="5">
        <f t="shared" si="16"/>
        <v>6.3829787234042552</v>
      </c>
      <c r="K151" s="5">
        <f t="shared" si="17"/>
        <v>121.27659574468086</v>
      </c>
    </row>
    <row r="152" spans="1:11" x14ac:dyDescent="0.25">
      <c r="A152" s="3" t="s">
        <v>131</v>
      </c>
      <c r="B152" s="8">
        <v>3342</v>
      </c>
      <c r="C152" s="8">
        <v>3233</v>
      </c>
      <c r="D152" s="4">
        <f t="shared" si="12"/>
        <v>-109</v>
      </c>
      <c r="E152" s="5">
        <f t="shared" si="13"/>
        <v>-3.2615200478755235</v>
      </c>
      <c r="F152" s="8">
        <v>4</v>
      </c>
      <c r="G152" s="8">
        <v>6</v>
      </c>
      <c r="H152" s="6">
        <f t="shared" si="14"/>
        <v>-119</v>
      </c>
      <c r="I152" s="5">
        <f t="shared" si="15"/>
        <v>-3.669724770642202</v>
      </c>
      <c r="J152" s="5">
        <f t="shared" si="16"/>
        <v>-5.5045871559633035</v>
      </c>
      <c r="K152" s="5">
        <f t="shared" si="17"/>
        <v>109.1743119266055</v>
      </c>
    </row>
    <row r="153" spans="1:11" x14ac:dyDescent="0.25">
      <c r="A153" s="3" t="s">
        <v>132</v>
      </c>
      <c r="B153" s="8">
        <v>12148</v>
      </c>
      <c r="C153" s="8">
        <v>12207</v>
      </c>
      <c r="D153" s="4">
        <f t="shared" si="12"/>
        <v>59</v>
      </c>
      <c r="E153" s="5">
        <f t="shared" si="13"/>
        <v>0.48567665459334869</v>
      </c>
      <c r="F153" s="8">
        <v>23</v>
      </c>
      <c r="G153" s="8">
        <v>12</v>
      </c>
      <c r="H153" s="6">
        <f t="shared" si="14"/>
        <v>24</v>
      </c>
      <c r="I153" s="5">
        <f t="shared" si="15"/>
        <v>38.983050847457626</v>
      </c>
      <c r="J153" s="5">
        <f t="shared" si="16"/>
        <v>20.33898305084746</v>
      </c>
      <c r="K153" s="5">
        <f t="shared" si="17"/>
        <v>40.677966101694921</v>
      </c>
    </row>
    <row r="154" spans="1:11" x14ac:dyDescent="0.25">
      <c r="A154" s="3" t="s">
        <v>133</v>
      </c>
      <c r="B154" s="8">
        <v>21600</v>
      </c>
      <c r="C154" s="8">
        <v>21795</v>
      </c>
      <c r="D154" s="4">
        <f t="shared" si="12"/>
        <v>195</v>
      </c>
      <c r="E154" s="5">
        <f t="shared" si="13"/>
        <v>0.90277777777777768</v>
      </c>
      <c r="F154" s="8">
        <v>-187</v>
      </c>
      <c r="G154" s="8">
        <v>-4</v>
      </c>
      <c r="H154" s="6">
        <f t="shared" si="14"/>
        <v>386</v>
      </c>
      <c r="I154" s="5">
        <f t="shared" si="15"/>
        <v>-95.897435897435898</v>
      </c>
      <c r="J154" s="5">
        <f t="shared" si="16"/>
        <v>-2.0512820512820511</v>
      </c>
      <c r="K154" s="5">
        <f t="shared" si="17"/>
        <v>197.94871794871796</v>
      </c>
    </row>
    <row r="155" spans="1:11" x14ac:dyDescent="0.25">
      <c r="A155" s="3" t="s">
        <v>134</v>
      </c>
      <c r="B155" s="8">
        <v>148</v>
      </c>
      <c r="C155" s="8">
        <v>169</v>
      </c>
      <c r="D155" s="4">
        <f t="shared" si="12"/>
        <v>21</v>
      </c>
      <c r="E155" s="5">
        <f t="shared" si="13"/>
        <v>14.189189189189189</v>
      </c>
      <c r="F155" s="8">
        <v>1</v>
      </c>
      <c r="G155" s="8">
        <v>0</v>
      </c>
      <c r="H155" s="6">
        <f t="shared" si="14"/>
        <v>20</v>
      </c>
      <c r="I155" s="5">
        <f t="shared" si="15"/>
        <v>4.7619047619047619</v>
      </c>
      <c r="J155" s="5">
        <f t="shared" si="16"/>
        <v>0</v>
      </c>
      <c r="K155" s="5">
        <f t="shared" si="17"/>
        <v>95.238095238095227</v>
      </c>
    </row>
    <row r="156" spans="1:11" x14ac:dyDescent="0.25">
      <c r="A156" s="3" t="s">
        <v>135</v>
      </c>
      <c r="B156" s="8">
        <v>307627</v>
      </c>
      <c r="C156" s="8">
        <v>310569</v>
      </c>
      <c r="D156" s="4">
        <f t="shared" si="12"/>
        <v>2942</v>
      </c>
      <c r="E156" s="5">
        <f t="shared" si="13"/>
        <v>0.95635298592126172</v>
      </c>
      <c r="F156" s="8">
        <v>1327</v>
      </c>
      <c r="G156" s="8">
        <v>250</v>
      </c>
      <c r="H156" s="6">
        <f t="shared" si="14"/>
        <v>1365</v>
      </c>
      <c r="I156" s="5">
        <f t="shared" si="15"/>
        <v>45.105370496261052</v>
      </c>
      <c r="J156" s="5">
        <f t="shared" si="16"/>
        <v>8.497620666213459</v>
      </c>
      <c r="K156" s="5">
        <f t="shared" si="17"/>
        <v>46.397008837525497</v>
      </c>
    </row>
    <row r="157" spans="1:11" x14ac:dyDescent="0.25">
      <c r="A157" s="3" t="s">
        <v>136</v>
      </c>
      <c r="B157" s="8">
        <v>5848</v>
      </c>
      <c r="C157" s="8">
        <v>5951</v>
      </c>
      <c r="D157" s="4">
        <f t="shared" si="12"/>
        <v>103</v>
      </c>
      <c r="E157" s="5">
        <f t="shared" si="13"/>
        <v>1.7612859097127225</v>
      </c>
      <c r="F157" s="8">
        <v>28</v>
      </c>
      <c r="G157" s="8">
        <v>1</v>
      </c>
      <c r="H157" s="6">
        <f t="shared" si="14"/>
        <v>74</v>
      </c>
      <c r="I157" s="5">
        <f t="shared" si="15"/>
        <v>27.184466019417474</v>
      </c>
      <c r="J157" s="5">
        <f t="shared" si="16"/>
        <v>0.97087378640776689</v>
      </c>
      <c r="K157" s="5">
        <f t="shared" si="17"/>
        <v>71.844660194174764</v>
      </c>
    </row>
    <row r="158" spans="1:11" x14ac:dyDescent="0.25">
      <c r="A158" s="3" t="s">
        <v>247</v>
      </c>
      <c r="B158" s="8">
        <v>7982</v>
      </c>
      <c r="C158" s="8">
        <v>7984</v>
      </c>
      <c r="D158" s="4">
        <f t="shared" si="12"/>
        <v>2</v>
      </c>
      <c r="E158" s="5">
        <f t="shared" si="13"/>
        <v>2.5056376847907794E-2</v>
      </c>
      <c r="F158" s="8">
        <v>-22</v>
      </c>
      <c r="G158" s="8">
        <v>3</v>
      </c>
      <c r="H158" s="6">
        <f t="shared" si="14"/>
        <v>21</v>
      </c>
      <c r="I158" s="5">
        <f t="shared" si="15"/>
        <v>-1100</v>
      </c>
      <c r="J158" s="5">
        <f t="shared" si="16"/>
        <v>150</v>
      </c>
      <c r="K158" s="5">
        <f t="shared" si="17"/>
        <v>1050</v>
      </c>
    </row>
    <row r="159" spans="1:11" x14ac:dyDescent="0.25">
      <c r="A159" s="3" t="s">
        <v>137</v>
      </c>
      <c r="B159" s="8">
        <v>254196</v>
      </c>
      <c r="C159" s="8">
        <v>256623</v>
      </c>
      <c r="D159" s="4">
        <f t="shared" si="12"/>
        <v>2427</v>
      </c>
      <c r="E159" s="5">
        <f t="shared" si="13"/>
        <v>0.95477505546900809</v>
      </c>
      <c r="F159" s="8">
        <v>1229</v>
      </c>
      <c r="G159" s="8">
        <v>164</v>
      </c>
      <c r="H159" s="6">
        <f t="shared" si="14"/>
        <v>1034</v>
      </c>
      <c r="I159" s="5">
        <f t="shared" si="15"/>
        <v>50.63864853728883</v>
      </c>
      <c r="J159" s="5">
        <f t="shared" si="16"/>
        <v>6.7573135558302422</v>
      </c>
      <c r="K159" s="5">
        <f t="shared" si="17"/>
        <v>42.604037906880919</v>
      </c>
    </row>
    <row r="160" spans="1:11" x14ac:dyDescent="0.25">
      <c r="A160" s="3" t="s">
        <v>138</v>
      </c>
      <c r="B160" s="8">
        <v>731</v>
      </c>
      <c r="C160" s="8">
        <v>743</v>
      </c>
      <c r="D160" s="4">
        <f t="shared" si="12"/>
        <v>12</v>
      </c>
      <c r="E160" s="5">
        <f t="shared" si="13"/>
        <v>1.6415868673050615</v>
      </c>
      <c r="F160" s="8">
        <v>0</v>
      </c>
      <c r="G160" s="8">
        <v>2</v>
      </c>
      <c r="H160" s="6">
        <f t="shared" si="14"/>
        <v>10</v>
      </c>
      <c r="I160" s="5">
        <f t="shared" si="15"/>
        <v>0</v>
      </c>
      <c r="J160" s="5">
        <f t="shared" si="16"/>
        <v>16.666666666666664</v>
      </c>
      <c r="K160" s="5">
        <f t="shared" si="17"/>
        <v>83.333333333333343</v>
      </c>
    </row>
    <row r="161" spans="1:11" x14ac:dyDescent="0.25">
      <c r="A161" s="3" t="s">
        <v>139</v>
      </c>
      <c r="B161" s="8">
        <v>14363</v>
      </c>
      <c r="C161" s="8">
        <v>14284</v>
      </c>
      <c r="D161" s="4">
        <f t="shared" si="12"/>
        <v>-79</v>
      </c>
      <c r="E161" s="5">
        <f t="shared" si="13"/>
        <v>-0.55002436816820999</v>
      </c>
      <c r="F161" s="8">
        <v>32</v>
      </c>
      <c r="G161" s="8">
        <v>10</v>
      </c>
      <c r="H161" s="6">
        <f t="shared" si="14"/>
        <v>-121</v>
      </c>
      <c r="I161" s="5">
        <f t="shared" si="15"/>
        <v>-40.506329113924053</v>
      </c>
      <c r="J161" s="5">
        <f t="shared" si="16"/>
        <v>-12.658227848101266</v>
      </c>
      <c r="K161" s="5">
        <f t="shared" si="17"/>
        <v>153.1645569620253</v>
      </c>
    </row>
    <row r="162" spans="1:11" x14ac:dyDescent="0.25">
      <c r="A162" s="3" t="s">
        <v>140</v>
      </c>
      <c r="B162" s="8">
        <v>9915</v>
      </c>
      <c r="C162" s="8">
        <v>9854</v>
      </c>
      <c r="D162" s="4">
        <f t="shared" si="12"/>
        <v>-61</v>
      </c>
      <c r="E162" s="5">
        <f t="shared" si="13"/>
        <v>-0.6152294503277862</v>
      </c>
      <c r="F162" s="8">
        <v>-68</v>
      </c>
      <c r="G162" s="8">
        <v>0</v>
      </c>
      <c r="H162" s="6">
        <f t="shared" si="14"/>
        <v>7</v>
      </c>
      <c r="I162" s="5">
        <f t="shared" si="15"/>
        <v>111.47540983606557</v>
      </c>
      <c r="J162" s="5">
        <f t="shared" si="16"/>
        <v>0</v>
      </c>
      <c r="K162" s="5">
        <f t="shared" si="17"/>
        <v>-11.475409836065573</v>
      </c>
    </row>
    <row r="163" spans="1:11" x14ac:dyDescent="0.25">
      <c r="A163" s="3" t="s">
        <v>141</v>
      </c>
      <c r="B163" s="8">
        <v>5681</v>
      </c>
      <c r="C163" s="8">
        <v>5771</v>
      </c>
      <c r="D163" s="4">
        <f t="shared" si="12"/>
        <v>90</v>
      </c>
      <c r="E163" s="5">
        <f t="shared" si="13"/>
        <v>1.5842281288505546</v>
      </c>
      <c r="F163" s="8">
        <v>36</v>
      </c>
      <c r="G163" s="8">
        <v>0</v>
      </c>
      <c r="H163" s="6">
        <f t="shared" si="14"/>
        <v>54</v>
      </c>
      <c r="I163" s="5">
        <f t="shared" si="15"/>
        <v>40</v>
      </c>
      <c r="J163" s="5">
        <f t="shared" si="16"/>
        <v>0</v>
      </c>
      <c r="K163" s="5">
        <f t="shared" si="17"/>
        <v>60</v>
      </c>
    </row>
    <row r="164" spans="1:11" x14ac:dyDescent="0.25">
      <c r="A164" s="3" t="s">
        <v>142</v>
      </c>
      <c r="B164" s="8">
        <v>4259</v>
      </c>
      <c r="C164" s="8">
        <v>4274</v>
      </c>
      <c r="D164" s="4">
        <f t="shared" si="12"/>
        <v>15</v>
      </c>
      <c r="E164" s="5">
        <f t="shared" si="13"/>
        <v>0.35219535102136651</v>
      </c>
      <c r="F164" s="8">
        <v>-7</v>
      </c>
      <c r="G164" s="8">
        <v>7</v>
      </c>
      <c r="H164" s="6">
        <f t="shared" si="14"/>
        <v>15</v>
      </c>
      <c r="I164" s="5">
        <f t="shared" si="15"/>
        <v>-46.666666666666664</v>
      </c>
      <c r="J164" s="5">
        <f t="shared" si="16"/>
        <v>46.666666666666664</v>
      </c>
      <c r="K164" s="5">
        <f t="shared" si="17"/>
        <v>100</v>
      </c>
    </row>
    <row r="165" spans="1:11" x14ac:dyDescent="0.25">
      <c r="A165" s="3" t="s">
        <v>248</v>
      </c>
      <c r="B165" s="8">
        <v>36566</v>
      </c>
      <c r="C165" s="8">
        <v>36643</v>
      </c>
      <c r="D165" s="4">
        <f t="shared" si="12"/>
        <v>77</v>
      </c>
      <c r="E165" s="5">
        <f t="shared" si="13"/>
        <v>0.21057813269157144</v>
      </c>
      <c r="F165" s="8">
        <v>149</v>
      </c>
      <c r="G165" s="8">
        <v>7</v>
      </c>
      <c r="H165" s="6">
        <f t="shared" si="14"/>
        <v>-79</v>
      </c>
      <c r="I165" s="5">
        <f t="shared" si="15"/>
        <v>193.50649350649351</v>
      </c>
      <c r="J165" s="5">
        <f t="shared" si="16"/>
        <v>9.0909090909090917</v>
      </c>
      <c r="K165" s="5">
        <f t="shared" si="17"/>
        <v>-102.59740259740259</v>
      </c>
    </row>
    <row r="166" spans="1:11" x14ac:dyDescent="0.25">
      <c r="A166" s="3" t="s">
        <v>143</v>
      </c>
      <c r="B166" s="8">
        <v>58276</v>
      </c>
      <c r="C166" s="8">
        <v>58722</v>
      </c>
      <c r="D166" s="4">
        <f t="shared" si="12"/>
        <v>446</v>
      </c>
      <c r="E166" s="5">
        <f t="shared" si="13"/>
        <v>0.76532363237010081</v>
      </c>
      <c r="F166" s="8">
        <v>649</v>
      </c>
      <c r="G166" s="8">
        <v>79</v>
      </c>
      <c r="H166" s="6">
        <f t="shared" si="14"/>
        <v>-282</v>
      </c>
      <c r="I166" s="5">
        <f t="shared" si="15"/>
        <v>145.51569506726457</v>
      </c>
      <c r="J166" s="5">
        <f t="shared" si="16"/>
        <v>17.713004484304935</v>
      </c>
      <c r="K166" s="5">
        <f t="shared" si="17"/>
        <v>-63.228699551569512</v>
      </c>
    </row>
    <row r="167" spans="1:11" x14ac:dyDescent="0.25">
      <c r="A167" s="3" t="s">
        <v>144</v>
      </c>
      <c r="B167" s="8">
        <v>50862</v>
      </c>
      <c r="C167" s="8">
        <v>51584</v>
      </c>
      <c r="D167" s="4">
        <f t="shared" si="12"/>
        <v>722</v>
      </c>
      <c r="E167" s="5">
        <f t="shared" si="13"/>
        <v>1.4195273485116591</v>
      </c>
      <c r="F167" s="8">
        <v>141</v>
      </c>
      <c r="G167" s="8">
        <v>4</v>
      </c>
      <c r="H167" s="6">
        <f t="shared" si="14"/>
        <v>577</v>
      </c>
      <c r="I167" s="5">
        <f t="shared" si="15"/>
        <v>19.529085872576175</v>
      </c>
      <c r="J167" s="5">
        <f t="shared" si="16"/>
        <v>0.554016620498615</v>
      </c>
      <c r="K167" s="5">
        <f t="shared" si="17"/>
        <v>79.91689750692521</v>
      </c>
    </row>
    <row r="168" spans="1:11" x14ac:dyDescent="0.25">
      <c r="A168" s="3" t="s">
        <v>145</v>
      </c>
      <c r="B168" s="8">
        <v>2120</v>
      </c>
      <c r="C168" s="8">
        <v>2138</v>
      </c>
      <c r="D168" s="4">
        <f t="shared" si="12"/>
        <v>18</v>
      </c>
      <c r="E168" s="5">
        <f t="shared" si="13"/>
        <v>0.84905660377358494</v>
      </c>
      <c r="F168" s="8">
        <v>-10</v>
      </c>
      <c r="G168" s="8">
        <v>1</v>
      </c>
      <c r="H168" s="6">
        <f t="shared" si="14"/>
        <v>27</v>
      </c>
      <c r="I168" s="5">
        <f t="shared" si="15"/>
        <v>-55.555555555555557</v>
      </c>
      <c r="J168" s="5">
        <f t="shared" si="16"/>
        <v>5.5555555555555554</v>
      </c>
      <c r="K168" s="5">
        <f t="shared" si="17"/>
        <v>150</v>
      </c>
    </row>
    <row r="169" spans="1:11" x14ac:dyDescent="0.25">
      <c r="A169" s="3" t="s">
        <v>146</v>
      </c>
      <c r="B169" s="8">
        <v>172505</v>
      </c>
      <c r="C169" s="8">
        <v>176832</v>
      </c>
      <c r="D169" s="4">
        <f t="shared" si="12"/>
        <v>4327</v>
      </c>
      <c r="E169" s="5">
        <f t="shared" si="13"/>
        <v>2.5083330917944409</v>
      </c>
      <c r="F169" s="8">
        <v>1858</v>
      </c>
      <c r="G169" s="8">
        <v>328</v>
      </c>
      <c r="H169" s="6">
        <f t="shared" si="14"/>
        <v>2141</v>
      </c>
      <c r="I169" s="5">
        <f t="shared" si="15"/>
        <v>42.939681072336491</v>
      </c>
      <c r="J169" s="5">
        <f t="shared" si="16"/>
        <v>7.5803096833834074</v>
      </c>
      <c r="K169" s="5">
        <f t="shared" si="17"/>
        <v>49.480009244280104</v>
      </c>
    </row>
    <row r="170" spans="1:11" x14ac:dyDescent="0.25">
      <c r="A170" s="3" t="s">
        <v>147</v>
      </c>
      <c r="B170" s="8">
        <v>25045</v>
      </c>
      <c r="C170" s="8">
        <v>24823</v>
      </c>
      <c r="D170" s="4">
        <f t="shared" si="12"/>
        <v>-222</v>
      </c>
      <c r="E170" s="5">
        <f t="shared" si="13"/>
        <v>-0.8864044719504891</v>
      </c>
      <c r="F170" s="8">
        <v>-17</v>
      </c>
      <c r="G170" s="8">
        <v>5</v>
      </c>
      <c r="H170" s="6">
        <f t="shared" si="14"/>
        <v>-210</v>
      </c>
      <c r="I170" s="5">
        <f t="shared" si="15"/>
        <v>7.6576576576576567</v>
      </c>
      <c r="J170" s="5">
        <f t="shared" si="16"/>
        <v>-2.2522522522522523</v>
      </c>
      <c r="K170" s="5">
        <f t="shared" si="17"/>
        <v>94.594594594594597</v>
      </c>
    </row>
    <row r="171" spans="1:11" x14ac:dyDescent="0.25">
      <c r="A171" s="3" t="s">
        <v>148</v>
      </c>
      <c r="B171" s="8">
        <v>4883</v>
      </c>
      <c r="C171" s="8">
        <v>4873</v>
      </c>
      <c r="D171" s="4">
        <f t="shared" si="12"/>
        <v>-10</v>
      </c>
      <c r="E171" s="5">
        <f t="shared" si="13"/>
        <v>-0.20479213598197826</v>
      </c>
      <c r="F171" s="8">
        <v>-41</v>
      </c>
      <c r="G171" s="8">
        <v>-1</v>
      </c>
      <c r="H171" s="6">
        <f t="shared" si="14"/>
        <v>32</v>
      </c>
      <c r="I171" s="5">
        <f t="shared" si="15"/>
        <v>409.99999999999994</v>
      </c>
      <c r="J171" s="5">
        <f t="shared" si="16"/>
        <v>10</v>
      </c>
      <c r="K171" s="5">
        <f t="shared" si="17"/>
        <v>-320</v>
      </c>
    </row>
    <row r="172" spans="1:11" x14ac:dyDescent="0.25">
      <c r="A172" s="3" t="s">
        <v>149</v>
      </c>
      <c r="B172" s="8">
        <v>8525</v>
      </c>
      <c r="C172" s="8">
        <v>8545</v>
      </c>
      <c r="D172" s="4">
        <f t="shared" si="12"/>
        <v>20</v>
      </c>
      <c r="E172" s="5">
        <f t="shared" si="13"/>
        <v>0.23460410557184752</v>
      </c>
      <c r="F172" s="8">
        <v>36</v>
      </c>
      <c r="G172" s="8">
        <v>-1</v>
      </c>
      <c r="H172" s="6">
        <f t="shared" si="14"/>
        <v>-15</v>
      </c>
      <c r="I172" s="5">
        <f t="shared" si="15"/>
        <v>180</v>
      </c>
      <c r="J172" s="5">
        <f t="shared" si="16"/>
        <v>-5</v>
      </c>
      <c r="K172" s="5">
        <f t="shared" si="17"/>
        <v>-75</v>
      </c>
    </row>
    <row r="173" spans="1:11" x14ac:dyDescent="0.25">
      <c r="A173" s="3" t="s">
        <v>150</v>
      </c>
      <c r="B173" s="8">
        <v>19584</v>
      </c>
      <c r="C173" s="8">
        <v>19818</v>
      </c>
      <c r="D173" s="4">
        <f t="shared" si="12"/>
        <v>234</v>
      </c>
      <c r="E173" s="5">
        <f t="shared" si="13"/>
        <v>1.1948529411764706</v>
      </c>
      <c r="F173" s="8">
        <v>-54</v>
      </c>
      <c r="G173" s="8">
        <v>-6</v>
      </c>
      <c r="H173" s="6">
        <f t="shared" si="14"/>
        <v>294</v>
      </c>
      <c r="I173" s="5">
        <f t="shared" si="15"/>
        <v>-23.076923076923077</v>
      </c>
      <c r="J173" s="5">
        <f t="shared" si="16"/>
        <v>-2.5641025641025639</v>
      </c>
      <c r="K173" s="5">
        <f t="shared" si="17"/>
        <v>125.64102564102564</v>
      </c>
    </row>
    <row r="174" spans="1:11" x14ac:dyDescent="0.25">
      <c r="A174" s="3" t="s">
        <v>249</v>
      </c>
      <c r="B174" s="8">
        <v>589770</v>
      </c>
      <c r="C174" s="8">
        <v>607391</v>
      </c>
      <c r="D174" s="4">
        <f t="shared" si="12"/>
        <v>17621</v>
      </c>
      <c r="E174" s="5">
        <f t="shared" si="13"/>
        <v>2.9877748952981671</v>
      </c>
      <c r="F174" s="8">
        <v>3222</v>
      </c>
      <c r="G174" s="8">
        <v>942</v>
      </c>
      <c r="H174" s="6">
        <f t="shared" si="14"/>
        <v>13457</v>
      </c>
      <c r="I174" s="5">
        <f t="shared" si="15"/>
        <v>18.285000851257021</v>
      </c>
      <c r="J174" s="5">
        <f t="shared" si="16"/>
        <v>5.345894103626355</v>
      </c>
      <c r="K174" s="5">
        <f t="shared" si="17"/>
        <v>76.369105045116626</v>
      </c>
    </row>
    <row r="175" spans="1:11" x14ac:dyDescent="0.25">
      <c r="A175" s="3" t="s">
        <v>151</v>
      </c>
      <c r="B175" s="8">
        <v>21083</v>
      </c>
      <c r="C175" s="8">
        <v>20940</v>
      </c>
      <c r="D175" s="4">
        <f t="shared" si="12"/>
        <v>-143</v>
      </c>
      <c r="E175" s="5">
        <f t="shared" si="13"/>
        <v>-0.67827159322677044</v>
      </c>
      <c r="F175" s="8">
        <v>239</v>
      </c>
      <c r="G175" s="8">
        <v>29</v>
      </c>
      <c r="H175" s="6">
        <f t="shared" si="14"/>
        <v>-411</v>
      </c>
      <c r="I175" s="5">
        <f t="shared" si="15"/>
        <v>-167.13286713286712</v>
      </c>
      <c r="J175" s="5">
        <f t="shared" si="16"/>
        <v>-20.27972027972028</v>
      </c>
      <c r="K175" s="5">
        <f t="shared" si="17"/>
        <v>287.41258741258741</v>
      </c>
    </row>
    <row r="176" spans="1:11" x14ac:dyDescent="0.25">
      <c r="A176" s="3" t="s">
        <v>152</v>
      </c>
      <c r="B176" s="8">
        <v>12303</v>
      </c>
      <c r="C176" s="8">
        <v>12388</v>
      </c>
      <c r="D176" s="4">
        <f t="shared" si="12"/>
        <v>85</v>
      </c>
      <c r="E176" s="5">
        <f t="shared" si="13"/>
        <v>0.69088840120295858</v>
      </c>
      <c r="F176" s="8">
        <v>-12</v>
      </c>
      <c r="G176" s="8">
        <v>-2</v>
      </c>
      <c r="H176" s="6">
        <f t="shared" si="14"/>
        <v>99</v>
      </c>
      <c r="I176" s="5">
        <f t="shared" si="15"/>
        <v>-14.117647058823529</v>
      </c>
      <c r="J176" s="5">
        <f t="shared" si="16"/>
        <v>-2.3529411764705883</v>
      </c>
      <c r="K176" s="5">
        <f t="shared" si="17"/>
        <v>116.47058823529413</v>
      </c>
    </row>
    <row r="177" spans="1:11" x14ac:dyDescent="0.25">
      <c r="A177" s="3" t="s">
        <v>153</v>
      </c>
      <c r="B177" s="8">
        <v>1232</v>
      </c>
      <c r="C177" s="8">
        <v>1200</v>
      </c>
      <c r="D177" s="4">
        <f t="shared" si="12"/>
        <v>-32</v>
      </c>
      <c r="E177" s="5">
        <f t="shared" si="13"/>
        <v>-2.5974025974025974</v>
      </c>
      <c r="F177" s="8">
        <v>-3</v>
      </c>
      <c r="G177" s="8">
        <v>0</v>
      </c>
      <c r="H177" s="6">
        <f t="shared" si="14"/>
        <v>-29</v>
      </c>
      <c r="I177" s="5">
        <f t="shared" si="15"/>
        <v>9.375</v>
      </c>
      <c r="J177" s="5">
        <f t="shared" si="16"/>
        <v>0</v>
      </c>
      <c r="K177" s="5">
        <f t="shared" si="17"/>
        <v>90.625</v>
      </c>
    </row>
    <row r="178" spans="1:11" x14ac:dyDescent="0.25">
      <c r="A178" s="3" t="s">
        <v>250</v>
      </c>
      <c r="B178" s="8">
        <v>65161</v>
      </c>
      <c r="C178" s="8">
        <v>65204</v>
      </c>
      <c r="D178" s="4">
        <f t="shared" si="12"/>
        <v>43</v>
      </c>
      <c r="E178" s="5">
        <f t="shared" si="13"/>
        <v>6.5990393026503572E-2</v>
      </c>
      <c r="F178" s="8">
        <v>166</v>
      </c>
      <c r="G178" s="8">
        <v>2</v>
      </c>
      <c r="H178" s="6">
        <f t="shared" si="14"/>
        <v>-125</v>
      </c>
      <c r="I178" s="5">
        <f t="shared" si="15"/>
        <v>386.04651162790702</v>
      </c>
      <c r="J178" s="5">
        <f t="shared" si="16"/>
        <v>4.6511627906976747</v>
      </c>
      <c r="K178" s="5">
        <f t="shared" si="17"/>
        <v>-290.69767441860461</v>
      </c>
    </row>
    <row r="179" spans="1:11" x14ac:dyDescent="0.25">
      <c r="A179" s="3" t="s">
        <v>154</v>
      </c>
      <c r="B179" s="8">
        <v>49536</v>
      </c>
      <c r="C179" s="8">
        <v>50113</v>
      </c>
      <c r="D179" s="4">
        <f t="shared" si="12"/>
        <v>577</v>
      </c>
      <c r="E179" s="5">
        <f t="shared" si="13"/>
        <v>1.1648094315245479</v>
      </c>
      <c r="F179" s="8">
        <v>141</v>
      </c>
      <c r="G179" s="8">
        <v>9</v>
      </c>
      <c r="H179" s="6">
        <f t="shared" si="14"/>
        <v>427</v>
      </c>
      <c r="I179" s="5">
        <f t="shared" si="15"/>
        <v>24.436741767764296</v>
      </c>
      <c r="J179" s="5">
        <f t="shared" si="16"/>
        <v>1.559792027729636</v>
      </c>
      <c r="K179" s="5">
        <f t="shared" si="17"/>
        <v>74.003466204506068</v>
      </c>
    </row>
    <row r="180" spans="1:11" x14ac:dyDescent="0.25">
      <c r="A180" s="3" t="s">
        <v>155</v>
      </c>
      <c r="B180" s="8">
        <v>13751</v>
      </c>
      <c r="C180" s="8">
        <v>13595</v>
      </c>
      <c r="D180" s="4">
        <f t="shared" si="12"/>
        <v>-156</v>
      </c>
      <c r="E180" s="5">
        <f t="shared" si="13"/>
        <v>-1.1344629481492257</v>
      </c>
      <c r="F180" s="8">
        <v>-64</v>
      </c>
      <c r="G180" s="8">
        <v>0</v>
      </c>
      <c r="H180" s="6">
        <f t="shared" si="14"/>
        <v>-92</v>
      </c>
      <c r="I180" s="5">
        <f t="shared" si="15"/>
        <v>41.025641025641022</v>
      </c>
      <c r="J180" s="5">
        <f t="shared" si="16"/>
        <v>0</v>
      </c>
      <c r="K180" s="5">
        <f t="shared" si="17"/>
        <v>58.974358974358978</v>
      </c>
    </row>
    <row r="181" spans="1:11" x14ac:dyDescent="0.25">
      <c r="A181" s="3" t="s">
        <v>156</v>
      </c>
      <c r="B181" s="8">
        <v>14799</v>
      </c>
      <c r="C181" s="8">
        <v>14714</v>
      </c>
      <c r="D181" s="4">
        <f t="shared" si="12"/>
        <v>-85</v>
      </c>
      <c r="E181" s="5">
        <f t="shared" si="13"/>
        <v>-0.57436313264409755</v>
      </c>
      <c r="F181" s="8">
        <v>14</v>
      </c>
      <c r="G181" s="8">
        <v>15</v>
      </c>
      <c r="H181" s="6">
        <f t="shared" si="14"/>
        <v>-114</v>
      </c>
      <c r="I181" s="5">
        <f t="shared" si="15"/>
        <v>-16.470588235294116</v>
      </c>
      <c r="J181" s="5">
        <f t="shared" si="16"/>
        <v>-17.647058823529413</v>
      </c>
      <c r="K181" s="5">
        <f t="shared" si="17"/>
        <v>134.11764705882351</v>
      </c>
    </row>
    <row r="182" spans="1:11" x14ac:dyDescent="0.25">
      <c r="A182" s="3" t="s">
        <v>157</v>
      </c>
      <c r="B182" s="8">
        <v>362026</v>
      </c>
      <c r="C182" s="8">
        <v>362294</v>
      </c>
      <c r="D182" s="4">
        <f t="shared" si="12"/>
        <v>268</v>
      </c>
      <c r="E182" s="5">
        <f t="shared" si="13"/>
        <v>7.4027832255141895E-2</v>
      </c>
      <c r="F182" s="8">
        <v>1491</v>
      </c>
      <c r="G182" s="8">
        <v>346</v>
      </c>
      <c r="H182" s="6">
        <f t="shared" si="14"/>
        <v>-1569</v>
      </c>
      <c r="I182" s="5">
        <f t="shared" si="15"/>
        <v>556.34328358208961</v>
      </c>
      <c r="J182" s="5">
        <f t="shared" si="16"/>
        <v>129.1044776119403</v>
      </c>
      <c r="K182" s="5">
        <f t="shared" si="17"/>
        <v>-585.44776119402991</v>
      </c>
    </row>
    <row r="183" spans="1:11" x14ac:dyDescent="0.25">
      <c r="A183" s="3" t="s">
        <v>251</v>
      </c>
      <c r="B183" s="8">
        <v>9866</v>
      </c>
      <c r="C183" s="8">
        <v>9836</v>
      </c>
      <c r="D183" s="4">
        <f t="shared" si="12"/>
        <v>-30</v>
      </c>
      <c r="E183" s="5">
        <f t="shared" si="13"/>
        <v>-0.30407459963511052</v>
      </c>
      <c r="F183" s="8">
        <v>75</v>
      </c>
      <c r="G183" s="8">
        <v>-6</v>
      </c>
      <c r="H183" s="6">
        <f t="shared" si="14"/>
        <v>-99</v>
      </c>
      <c r="I183" s="5">
        <f t="shared" si="15"/>
        <v>-250</v>
      </c>
      <c r="J183" s="5">
        <f t="shared" si="16"/>
        <v>20</v>
      </c>
      <c r="K183" s="5">
        <f t="shared" si="17"/>
        <v>330</v>
      </c>
    </row>
    <row r="184" spans="1:11" x14ac:dyDescent="0.25">
      <c r="A184" s="3" t="s">
        <v>158</v>
      </c>
      <c r="B184" s="8">
        <v>2118</v>
      </c>
      <c r="C184" s="8">
        <v>2112</v>
      </c>
      <c r="D184" s="4">
        <f t="shared" si="12"/>
        <v>-6</v>
      </c>
      <c r="E184" s="5">
        <f t="shared" si="13"/>
        <v>-0.28328611898016998</v>
      </c>
      <c r="F184" s="8">
        <v>12</v>
      </c>
      <c r="G184" s="8">
        <v>0</v>
      </c>
      <c r="H184" s="6">
        <f t="shared" si="14"/>
        <v>-18</v>
      </c>
      <c r="I184" s="5">
        <f t="shared" si="15"/>
        <v>-200</v>
      </c>
      <c r="J184" s="5">
        <f t="shared" si="16"/>
        <v>0</v>
      </c>
      <c r="K184" s="5">
        <f t="shared" si="17"/>
        <v>300</v>
      </c>
    </row>
    <row r="185" spans="1:11" x14ac:dyDescent="0.25">
      <c r="A185" s="3" t="s">
        <v>159</v>
      </c>
      <c r="B185" s="8">
        <v>83474</v>
      </c>
      <c r="C185" s="8">
        <v>83396</v>
      </c>
      <c r="D185" s="4">
        <f t="shared" si="12"/>
        <v>-78</v>
      </c>
      <c r="E185" s="5">
        <f t="shared" si="13"/>
        <v>-9.3442269449169807E-2</v>
      </c>
      <c r="F185" s="8">
        <v>74</v>
      </c>
      <c r="G185" s="8">
        <v>-3</v>
      </c>
      <c r="H185" s="6">
        <f t="shared" si="14"/>
        <v>-149</v>
      </c>
      <c r="I185" s="5">
        <f t="shared" si="15"/>
        <v>-94.871794871794862</v>
      </c>
      <c r="J185" s="5">
        <f t="shared" si="16"/>
        <v>3.8461538461538463</v>
      </c>
      <c r="K185" s="5">
        <f t="shared" si="17"/>
        <v>191.02564102564102</v>
      </c>
    </row>
    <row r="186" spans="1:11" x14ac:dyDescent="0.25">
      <c r="A186" s="3" t="s">
        <v>252</v>
      </c>
      <c r="B186" s="8">
        <v>28874</v>
      </c>
      <c r="C186" s="8">
        <v>29189</v>
      </c>
      <c r="D186" s="4">
        <f t="shared" si="12"/>
        <v>315</v>
      </c>
      <c r="E186" s="5">
        <f t="shared" si="13"/>
        <v>1.0909468726189653</v>
      </c>
      <c r="F186" s="8">
        <v>9</v>
      </c>
      <c r="G186" s="8">
        <v>2</v>
      </c>
      <c r="H186" s="6">
        <f t="shared" si="14"/>
        <v>304</v>
      </c>
      <c r="I186" s="5">
        <f t="shared" si="15"/>
        <v>2.8571428571428572</v>
      </c>
      <c r="J186" s="5">
        <f t="shared" si="16"/>
        <v>0.63492063492063489</v>
      </c>
      <c r="K186" s="5">
        <f t="shared" si="17"/>
        <v>96.507936507936506</v>
      </c>
    </row>
    <row r="187" spans="1:11" x14ac:dyDescent="0.25">
      <c r="A187" s="3" t="s">
        <v>160</v>
      </c>
      <c r="B187" s="8">
        <v>23142</v>
      </c>
      <c r="C187" s="8">
        <v>23194</v>
      </c>
      <c r="D187" s="4">
        <f t="shared" si="12"/>
        <v>52</v>
      </c>
      <c r="E187" s="5">
        <f t="shared" si="13"/>
        <v>0.22469968023507042</v>
      </c>
      <c r="F187" s="8">
        <v>-13</v>
      </c>
      <c r="G187" s="8">
        <v>15</v>
      </c>
      <c r="H187" s="6">
        <f t="shared" si="14"/>
        <v>50</v>
      </c>
      <c r="I187" s="5">
        <f t="shared" si="15"/>
        <v>-25</v>
      </c>
      <c r="J187" s="5">
        <f t="shared" si="16"/>
        <v>28.846153846153843</v>
      </c>
      <c r="K187" s="5">
        <f t="shared" si="17"/>
        <v>96.15384615384616</v>
      </c>
    </row>
    <row r="188" spans="1:11" x14ac:dyDescent="0.25">
      <c r="A188" s="3" t="s">
        <v>161</v>
      </c>
      <c r="B188" s="8">
        <v>138070</v>
      </c>
      <c r="C188" s="8">
        <v>142878</v>
      </c>
      <c r="D188" s="4">
        <f t="shared" si="12"/>
        <v>4808</v>
      </c>
      <c r="E188" s="5">
        <f t="shared" si="13"/>
        <v>3.4822915912218444</v>
      </c>
      <c r="F188" s="8">
        <v>396</v>
      </c>
      <c r="G188" s="8">
        <v>35</v>
      </c>
      <c r="H188" s="6">
        <f t="shared" si="14"/>
        <v>4377</v>
      </c>
      <c r="I188" s="5">
        <f t="shared" si="15"/>
        <v>8.2362728785357735</v>
      </c>
      <c r="J188" s="5">
        <f t="shared" si="16"/>
        <v>0.72795341098169708</v>
      </c>
      <c r="K188" s="5">
        <f t="shared" si="17"/>
        <v>91.03577371048253</v>
      </c>
    </row>
    <row r="189" spans="1:11" x14ac:dyDescent="0.25">
      <c r="A189" s="3" t="s">
        <v>162</v>
      </c>
      <c r="B189" s="8">
        <v>9719</v>
      </c>
      <c r="C189" s="8">
        <v>9605</v>
      </c>
      <c r="D189" s="4">
        <f t="shared" si="12"/>
        <v>-114</v>
      </c>
      <c r="E189" s="5">
        <f t="shared" si="13"/>
        <v>-1.1729601810885895</v>
      </c>
      <c r="F189" s="8">
        <v>85</v>
      </c>
      <c r="G189" s="8">
        <v>19</v>
      </c>
      <c r="H189" s="6">
        <f t="shared" si="14"/>
        <v>-218</v>
      </c>
      <c r="I189" s="5">
        <f t="shared" si="15"/>
        <v>-74.561403508771932</v>
      </c>
      <c r="J189" s="5">
        <f t="shared" si="16"/>
        <v>-16.666666666666664</v>
      </c>
      <c r="K189" s="5">
        <f t="shared" si="17"/>
        <v>191.2280701754386</v>
      </c>
    </row>
    <row r="190" spans="1:11" x14ac:dyDescent="0.25">
      <c r="A190" s="3" t="s">
        <v>163</v>
      </c>
      <c r="B190" s="8">
        <v>15709</v>
      </c>
      <c r="C190" s="8">
        <v>15823</v>
      </c>
      <c r="D190" s="4">
        <f t="shared" si="12"/>
        <v>114</v>
      </c>
      <c r="E190" s="5">
        <f t="shared" si="13"/>
        <v>0.72569864408937557</v>
      </c>
      <c r="F190" s="8">
        <v>90</v>
      </c>
      <c r="G190" s="8">
        <v>-1</v>
      </c>
      <c r="H190" s="6">
        <f t="shared" si="14"/>
        <v>25</v>
      </c>
      <c r="I190" s="5">
        <f t="shared" si="15"/>
        <v>78.94736842105263</v>
      </c>
      <c r="J190" s="5">
        <f t="shared" si="16"/>
        <v>-0.8771929824561403</v>
      </c>
      <c r="K190" s="5">
        <f t="shared" si="17"/>
        <v>21.929824561403507</v>
      </c>
    </row>
    <row r="191" spans="1:11" x14ac:dyDescent="0.25">
      <c r="A191" s="3" t="s">
        <v>164</v>
      </c>
      <c r="B191" s="8">
        <v>49955</v>
      </c>
      <c r="C191" s="8">
        <v>51353</v>
      </c>
      <c r="D191" s="4">
        <f t="shared" si="12"/>
        <v>1398</v>
      </c>
      <c r="E191" s="5">
        <f t="shared" si="13"/>
        <v>2.7985186668001201</v>
      </c>
      <c r="F191" s="8">
        <v>-146</v>
      </c>
      <c r="G191" s="8">
        <v>108</v>
      </c>
      <c r="H191" s="6">
        <f t="shared" si="14"/>
        <v>1436</v>
      </c>
      <c r="I191" s="5">
        <f t="shared" si="15"/>
        <v>-10.44349070100143</v>
      </c>
      <c r="J191" s="5">
        <f t="shared" si="16"/>
        <v>7.7253218884120178</v>
      </c>
      <c r="K191" s="5">
        <f t="shared" si="17"/>
        <v>102.71816881258941</v>
      </c>
    </row>
    <row r="192" spans="1:11" x14ac:dyDescent="0.25">
      <c r="A192" s="3" t="s">
        <v>165</v>
      </c>
      <c r="B192" s="8">
        <v>118711</v>
      </c>
      <c r="C192" s="8">
        <v>117415</v>
      </c>
      <c r="D192" s="4">
        <f t="shared" si="12"/>
        <v>-1296</v>
      </c>
      <c r="E192" s="5">
        <f t="shared" si="13"/>
        <v>-1.0917269671723766</v>
      </c>
      <c r="F192" s="8">
        <v>506</v>
      </c>
      <c r="G192" s="8">
        <v>416</v>
      </c>
      <c r="H192" s="6">
        <f t="shared" si="14"/>
        <v>-2218</v>
      </c>
      <c r="I192" s="5">
        <f t="shared" si="15"/>
        <v>-39.043209876543209</v>
      </c>
      <c r="J192" s="5">
        <f t="shared" si="16"/>
        <v>-32.098765432098766</v>
      </c>
      <c r="K192" s="5">
        <f t="shared" si="17"/>
        <v>171.14197530864197</v>
      </c>
    </row>
    <row r="193" spans="1:11" x14ac:dyDescent="0.25">
      <c r="A193" s="3" t="s">
        <v>166</v>
      </c>
      <c r="B193" s="8">
        <v>6856</v>
      </c>
      <c r="C193" s="8">
        <v>6704</v>
      </c>
      <c r="D193" s="4">
        <f t="shared" si="12"/>
        <v>-152</v>
      </c>
      <c r="E193" s="5">
        <f t="shared" si="13"/>
        <v>-2.2170361726954493</v>
      </c>
      <c r="F193" s="8">
        <v>49</v>
      </c>
      <c r="G193" s="8">
        <v>19</v>
      </c>
      <c r="H193" s="6">
        <f t="shared" si="14"/>
        <v>-220</v>
      </c>
      <c r="I193" s="5">
        <f t="shared" si="15"/>
        <v>-32.236842105263158</v>
      </c>
      <c r="J193" s="5">
        <f t="shared" si="16"/>
        <v>-12.5</v>
      </c>
      <c r="K193" s="5">
        <f t="shared" si="17"/>
        <v>144.73684210526315</v>
      </c>
    </row>
    <row r="194" spans="1:11" x14ac:dyDescent="0.25">
      <c r="A194" s="3" t="s">
        <v>167</v>
      </c>
      <c r="B194" s="8">
        <v>12147</v>
      </c>
      <c r="C194" s="8">
        <v>12514</v>
      </c>
      <c r="D194" s="4">
        <f t="shared" si="12"/>
        <v>367</v>
      </c>
      <c r="E194" s="5">
        <f t="shared" si="13"/>
        <v>3.0213221371532062</v>
      </c>
      <c r="F194" s="8">
        <v>5</v>
      </c>
      <c r="G194" s="8">
        <v>5</v>
      </c>
      <c r="H194" s="6">
        <f t="shared" si="14"/>
        <v>357</v>
      </c>
      <c r="I194" s="5">
        <f t="shared" si="15"/>
        <v>1.3623978201634876</v>
      </c>
      <c r="J194" s="5">
        <f t="shared" si="16"/>
        <v>1.3623978201634876</v>
      </c>
      <c r="K194" s="5">
        <f t="shared" si="17"/>
        <v>97.275204359673026</v>
      </c>
    </row>
    <row r="195" spans="1:11" x14ac:dyDescent="0.25">
      <c r="A195" s="3" t="s">
        <v>168</v>
      </c>
      <c r="B195" s="8">
        <v>135691</v>
      </c>
      <c r="C195" s="8">
        <v>137713</v>
      </c>
      <c r="D195" s="4">
        <f t="shared" si="12"/>
        <v>2022</v>
      </c>
      <c r="E195" s="5">
        <f t="shared" si="13"/>
        <v>1.4901504152817799</v>
      </c>
      <c r="F195" s="8">
        <v>485</v>
      </c>
      <c r="G195" s="8">
        <v>66</v>
      </c>
      <c r="H195" s="6">
        <f t="shared" si="14"/>
        <v>1471</v>
      </c>
      <c r="I195" s="5">
        <f t="shared" si="15"/>
        <v>23.986152324431256</v>
      </c>
      <c r="J195" s="5">
        <f t="shared" si="16"/>
        <v>3.2640949554896146</v>
      </c>
      <c r="K195" s="5">
        <f t="shared" si="17"/>
        <v>72.74975272007913</v>
      </c>
    </row>
    <row r="196" spans="1:11" x14ac:dyDescent="0.25">
      <c r="A196" s="3" t="s">
        <v>169</v>
      </c>
      <c r="B196" s="8">
        <v>3736</v>
      </c>
      <c r="C196" s="8">
        <v>3849</v>
      </c>
      <c r="D196" s="4">
        <f t="shared" si="12"/>
        <v>113</v>
      </c>
      <c r="E196" s="5">
        <f t="shared" si="13"/>
        <v>3.0246252676659529</v>
      </c>
      <c r="F196" s="8">
        <v>40</v>
      </c>
      <c r="G196" s="8">
        <v>38</v>
      </c>
      <c r="H196" s="6">
        <f t="shared" si="14"/>
        <v>35</v>
      </c>
      <c r="I196" s="5">
        <f t="shared" si="15"/>
        <v>35.398230088495573</v>
      </c>
      <c r="J196" s="5">
        <f t="shared" si="16"/>
        <v>33.628318584070797</v>
      </c>
      <c r="K196" s="5">
        <f t="shared" si="17"/>
        <v>30.973451327433626</v>
      </c>
    </row>
    <row r="197" spans="1:11" x14ac:dyDescent="0.25">
      <c r="A197" s="3" t="s">
        <v>170</v>
      </c>
      <c r="B197" s="8">
        <v>3477</v>
      </c>
      <c r="C197" s="8">
        <v>3452</v>
      </c>
      <c r="D197" s="4">
        <f t="shared" ref="D197:D258" si="18">(C197-B197)</f>
        <v>-25</v>
      </c>
      <c r="E197" s="5">
        <f t="shared" ref="E197:E258" si="19">(D197/B197)*100</f>
        <v>-0.71901064135749204</v>
      </c>
      <c r="F197" s="8">
        <v>-21</v>
      </c>
      <c r="G197" s="8">
        <v>1</v>
      </c>
      <c r="H197" s="6">
        <f t="shared" ref="H197:H258" si="20">(D197-F197-G197)</f>
        <v>-5</v>
      </c>
      <c r="I197" s="5">
        <f t="shared" ref="I197:I258" si="21">(F197/D197)*100</f>
        <v>84</v>
      </c>
      <c r="J197" s="5">
        <f t="shared" ref="J197:J258" si="22">(G197/D197)*100</f>
        <v>-4</v>
      </c>
      <c r="K197" s="5">
        <f t="shared" ref="K197:K258" si="23">(H197/D197)*100</f>
        <v>20</v>
      </c>
    </row>
    <row r="198" spans="1:11" x14ac:dyDescent="0.25">
      <c r="A198" s="3" t="s">
        <v>223</v>
      </c>
      <c r="B198" s="8">
        <v>12143</v>
      </c>
      <c r="C198" s="8">
        <v>12023</v>
      </c>
      <c r="D198" s="4">
        <f t="shared" si="18"/>
        <v>-120</v>
      </c>
      <c r="E198" s="5">
        <f t="shared" si="19"/>
        <v>-0.98822366795684757</v>
      </c>
      <c r="F198" s="8">
        <v>-58</v>
      </c>
      <c r="G198" s="8">
        <v>-4</v>
      </c>
      <c r="H198" s="6">
        <f t="shared" si="20"/>
        <v>-58</v>
      </c>
      <c r="I198" s="5">
        <f t="shared" si="21"/>
        <v>48.333333333333336</v>
      </c>
      <c r="J198" s="5">
        <f t="shared" si="22"/>
        <v>3.3333333333333335</v>
      </c>
      <c r="K198" s="5">
        <f t="shared" si="23"/>
        <v>48.333333333333336</v>
      </c>
    </row>
    <row r="199" spans="1:11" x14ac:dyDescent="0.25">
      <c r="A199" s="3" t="s">
        <v>171</v>
      </c>
      <c r="B199" s="8">
        <v>15513</v>
      </c>
      <c r="C199" s="8">
        <v>15976</v>
      </c>
      <c r="D199" s="4">
        <f t="shared" si="18"/>
        <v>463</v>
      </c>
      <c r="E199" s="5">
        <f t="shared" si="19"/>
        <v>2.9845935666860055</v>
      </c>
      <c r="F199" s="8">
        <v>80</v>
      </c>
      <c r="G199" s="8">
        <v>51</v>
      </c>
      <c r="H199" s="6">
        <f t="shared" si="20"/>
        <v>332</v>
      </c>
      <c r="I199" s="5">
        <f t="shared" si="21"/>
        <v>17.278617710583152</v>
      </c>
      <c r="J199" s="5">
        <f t="shared" si="22"/>
        <v>11.015118790496761</v>
      </c>
      <c r="K199" s="5">
        <f t="shared" si="23"/>
        <v>71.70626349892008</v>
      </c>
    </row>
    <row r="200" spans="1:11" x14ac:dyDescent="0.25">
      <c r="A200" s="3" t="s">
        <v>172</v>
      </c>
      <c r="B200" s="8">
        <v>7000</v>
      </c>
      <c r="C200" s="8">
        <v>6948</v>
      </c>
      <c r="D200" s="4">
        <f t="shared" si="18"/>
        <v>-52</v>
      </c>
      <c r="E200" s="5">
        <f t="shared" si="19"/>
        <v>-0.74285714285714288</v>
      </c>
      <c r="F200" s="8">
        <v>15</v>
      </c>
      <c r="G200" s="8">
        <v>1</v>
      </c>
      <c r="H200" s="6">
        <f t="shared" si="20"/>
        <v>-68</v>
      </c>
      <c r="I200" s="5">
        <f t="shared" si="21"/>
        <v>-28.846153846153843</v>
      </c>
      <c r="J200" s="5">
        <f t="shared" si="22"/>
        <v>-1.9230769230769231</v>
      </c>
      <c r="K200" s="5">
        <f t="shared" si="23"/>
        <v>130.76923076923077</v>
      </c>
    </row>
    <row r="201" spans="1:11" x14ac:dyDescent="0.25">
      <c r="A201" s="3" t="s">
        <v>173</v>
      </c>
      <c r="B201" s="8">
        <v>898</v>
      </c>
      <c r="C201" s="8">
        <v>854</v>
      </c>
      <c r="D201" s="4">
        <f t="shared" si="18"/>
        <v>-44</v>
      </c>
      <c r="E201" s="5">
        <f t="shared" si="19"/>
        <v>-4.8997772828507795</v>
      </c>
      <c r="F201" s="8">
        <v>-1</v>
      </c>
      <c r="G201" s="8">
        <v>0</v>
      </c>
      <c r="H201" s="6">
        <f t="shared" si="20"/>
        <v>-43</v>
      </c>
      <c r="I201" s="5">
        <f t="shared" si="21"/>
        <v>2.2727272727272729</v>
      </c>
      <c r="J201" s="5">
        <f t="shared" si="22"/>
        <v>0</v>
      </c>
      <c r="K201" s="5">
        <f t="shared" si="23"/>
        <v>97.727272727272734</v>
      </c>
    </row>
    <row r="202" spans="1:11" x14ac:dyDescent="0.25">
      <c r="A202" s="3" t="s">
        <v>253</v>
      </c>
      <c r="B202" s="8">
        <v>17219</v>
      </c>
      <c r="C202" s="8">
        <v>17074</v>
      </c>
      <c r="D202" s="4">
        <f t="shared" si="18"/>
        <v>-145</v>
      </c>
      <c r="E202" s="5">
        <f t="shared" si="19"/>
        <v>-0.84209303676171676</v>
      </c>
      <c r="F202" s="8">
        <v>41</v>
      </c>
      <c r="G202" s="8">
        <v>12</v>
      </c>
      <c r="H202" s="6">
        <f t="shared" si="20"/>
        <v>-198</v>
      </c>
      <c r="I202" s="5">
        <f t="shared" si="21"/>
        <v>-28.27586206896552</v>
      </c>
      <c r="J202" s="5">
        <f t="shared" si="22"/>
        <v>-8.2758620689655178</v>
      </c>
      <c r="K202" s="5">
        <f t="shared" si="23"/>
        <v>136.55172413793105</v>
      </c>
    </row>
    <row r="203" spans="1:11" x14ac:dyDescent="0.25">
      <c r="A203" s="3" t="s">
        <v>174</v>
      </c>
      <c r="B203" s="8">
        <v>100546</v>
      </c>
      <c r="C203" s="8">
        <v>104915</v>
      </c>
      <c r="D203" s="4">
        <f t="shared" si="18"/>
        <v>4369</v>
      </c>
      <c r="E203" s="5">
        <f t="shared" si="19"/>
        <v>4.3452747995942156</v>
      </c>
      <c r="F203" s="8">
        <v>428</v>
      </c>
      <c r="G203" s="8">
        <v>64</v>
      </c>
      <c r="H203" s="6">
        <f t="shared" si="20"/>
        <v>3877</v>
      </c>
      <c r="I203" s="5">
        <f t="shared" si="21"/>
        <v>9.7962920576791035</v>
      </c>
      <c r="J203" s="5">
        <f t="shared" si="22"/>
        <v>1.4648661020828564</v>
      </c>
      <c r="K203" s="5">
        <f t="shared" si="23"/>
        <v>88.738841840238038</v>
      </c>
    </row>
    <row r="204" spans="1:11" x14ac:dyDescent="0.25">
      <c r="A204" s="3" t="s">
        <v>175</v>
      </c>
      <c r="B204" s="8">
        <v>10178</v>
      </c>
      <c r="C204" s="8">
        <v>10264</v>
      </c>
      <c r="D204" s="4">
        <f t="shared" si="18"/>
        <v>86</v>
      </c>
      <c r="E204" s="5">
        <f t="shared" si="19"/>
        <v>0.84495971703674599</v>
      </c>
      <c r="F204" s="8">
        <v>-17</v>
      </c>
      <c r="G204" s="8">
        <v>8</v>
      </c>
      <c r="H204" s="6">
        <f t="shared" si="20"/>
        <v>95</v>
      </c>
      <c r="I204" s="5">
        <f t="shared" si="21"/>
        <v>-19.767441860465116</v>
      </c>
      <c r="J204" s="5">
        <f t="shared" si="22"/>
        <v>9.3023255813953494</v>
      </c>
      <c r="K204" s="5">
        <f t="shared" si="23"/>
        <v>110.46511627906976</v>
      </c>
    </row>
    <row r="205" spans="1:11" x14ac:dyDescent="0.25">
      <c r="A205" s="3" t="s">
        <v>176</v>
      </c>
      <c r="B205" s="8">
        <v>54301</v>
      </c>
      <c r="C205" s="8">
        <v>54406</v>
      </c>
      <c r="D205" s="4">
        <f t="shared" si="18"/>
        <v>105</v>
      </c>
      <c r="E205" s="5">
        <f t="shared" si="19"/>
        <v>0.19336660466658073</v>
      </c>
      <c r="F205" s="8">
        <v>5</v>
      </c>
      <c r="G205" s="8">
        <v>-13</v>
      </c>
      <c r="H205" s="6">
        <f t="shared" si="20"/>
        <v>113</v>
      </c>
      <c r="I205" s="5">
        <f t="shared" si="21"/>
        <v>4.7619047619047619</v>
      </c>
      <c r="J205" s="5">
        <f t="shared" si="22"/>
        <v>-12.380952380952381</v>
      </c>
      <c r="K205" s="5">
        <f t="shared" si="23"/>
        <v>107.61904761904762</v>
      </c>
    </row>
    <row r="206" spans="1:11" x14ac:dyDescent="0.25">
      <c r="A206" s="3" t="s">
        <v>177</v>
      </c>
      <c r="B206" s="8">
        <v>10576</v>
      </c>
      <c r="C206" s="8">
        <v>10542</v>
      </c>
      <c r="D206" s="4">
        <f t="shared" si="18"/>
        <v>-34</v>
      </c>
      <c r="E206" s="5">
        <f t="shared" si="19"/>
        <v>-0.32148260211800306</v>
      </c>
      <c r="F206" s="8">
        <v>-44</v>
      </c>
      <c r="G206" s="8">
        <v>-4</v>
      </c>
      <c r="H206" s="6">
        <f t="shared" si="20"/>
        <v>14</v>
      </c>
      <c r="I206" s="5">
        <f t="shared" si="21"/>
        <v>129.41176470588235</v>
      </c>
      <c r="J206" s="5">
        <f t="shared" si="22"/>
        <v>11.76470588235294</v>
      </c>
      <c r="K206" s="5">
        <f t="shared" si="23"/>
        <v>-41.17647058823529</v>
      </c>
    </row>
    <row r="207" spans="1:11" x14ac:dyDescent="0.25">
      <c r="A207" s="3" t="s">
        <v>224</v>
      </c>
      <c r="B207" s="8">
        <v>8254</v>
      </c>
      <c r="C207" s="8">
        <v>8237</v>
      </c>
      <c r="D207" s="4">
        <f t="shared" si="18"/>
        <v>-17</v>
      </c>
      <c r="E207" s="5">
        <f t="shared" si="19"/>
        <v>-0.20596074630482189</v>
      </c>
      <c r="F207" s="8">
        <v>-40</v>
      </c>
      <c r="G207" s="8">
        <v>1</v>
      </c>
      <c r="H207" s="6">
        <f t="shared" si="20"/>
        <v>22</v>
      </c>
      <c r="I207" s="5">
        <f t="shared" si="21"/>
        <v>235.29411764705884</v>
      </c>
      <c r="J207" s="5">
        <f t="shared" si="22"/>
        <v>-5.8823529411764701</v>
      </c>
      <c r="K207" s="5">
        <f t="shared" si="23"/>
        <v>-129.41176470588235</v>
      </c>
    </row>
    <row r="208" spans="1:11" x14ac:dyDescent="0.25">
      <c r="A208" s="3" t="s">
        <v>225</v>
      </c>
      <c r="B208" s="8">
        <v>28717</v>
      </c>
      <c r="C208" s="8">
        <v>28859</v>
      </c>
      <c r="D208" s="4">
        <f t="shared" si="18"/>
        <v>142</v>
      </c>
      <c r="E208" s="5">
        <f t="shared" si="19"/>
        <v>0.49448062123480863</v>
      </c>
      <c r="F208" s="8">
        <v>-17</v>
      </c>
      <c r="G208" s="8">
        <v>-10</v>
      </c>
      <c r="H208" s="6">
        <f t="shared" si="20"/>
        <v>169</v>
      </c>
      <c r="I208" s="5">
        <f t="shared" si="21"/>
        <v>-11.971830985915492</v>
      </c>
      <c r="J208" s="5">
        <f t="shared" si="22"/>
        <v>-7.042253521126761</v>
      </c>
      <c r="K208" s="5">
        <f t="shared" si="23"/>
        <v>119.01408450704226</v>
      </c>
    </row>
    <row r="209" spans="1:11" x14ac:dyDescent="0.25">
      <c r="A209" s="3" t="s">
        <v>226</v>
      </c>
      <c r="B209" s="8">
        <v>66671</v>
      </c>
      <c r="C209" s="8">
        <v>66730</v>
      </c>
      <c r="D209" s="4">
        <f t="shared" si="18"/>
        <v>59</v>
      </c>
      <c r="E209" s="5">
        <f t="shared" si="19"/>
        <v>8.8494247873888196E-2</v>
      </c>
      <c r="F209" s="8">
        <v>331</v>
      </c>
      <c r="G209" s="8">
        <v>46</v>
      </c>
      <c r="H209" s="6">
        <f t="shared" si="20"/>
        <v>-318</v>
      </c>
      <c r="I209" s="5">
        <f t="shared" si="21"/>
        <v>561.01694915254234</v>
      </c>
      <c r="J209" s="5">
        <f t="shared" si="22"/>
        <v>77.966101694915253</v>
      </c>
      <c r="K209" s="5">
        <f t="shared" si="23"/>
        <v>-538.98305084745766</v>
      </c>
    </row>
    <row r="210" spans="1:11" x14ac:dyDescent="0.25">
      <c r="A210" s="3" t="s">
        <v>178</v>
      </c>
      <c r="B210" s="8">
        <v>6060</v>
      </c>
      <c r="C210" s="8">
        <v>6055</v>
      </c>
      <c r="D210" s="4">
        <f t="shared" si="18"/>
        <v>-5</v>
      </c>
      <c r="E210" s="5">
        <f t="shared" si="19"/>
        <v>-8.2508250825082508E-2</v>
      </c>
      <c r="F210" s="8">
        <v>-14</v>
      </c>
      <c r="G210" s="8">
        <v>7</v>
      </c>
      <c r="H210" s="6">
        <f t="shared" si="20"/>
        <v>2</v>
      </c>
      <c r="I210" s="5">
        <f t="shared" si="21"/>
        <v>280</v>
      </c>
      <c r="J210" s="5">
        <f t="shared" si="22"/>
        <v>-140</v>
      </c>
      <c r="K210" s="5">
        <f t="shared" si="23"/>
        <v>-40</v>
      </c>
    </row>
    <row r="211" spans="1:11" x14ac:dyDescent="0.25">
      <c r="A211" s="3" t="s">
        <v>227</v>
      </c>
      <c r="B211" s="8">
        <v>2880</v>
      </c>
      <c r="C211" s="8">
        <v>2793</v>
      </c>
      <c r="D211" s="4">
        <f t="shared" si="18"/>
        <v>-87</v>
      </c>
      <c r="E211" s="5">
        <f t="shared" si="19"/>
        <v>-3.0208333333333335</v>
      </c>
      <c r="F211" s="8">
        <v>-5</v>
      </c>
      <c r="G211" s="8">
        <v>0</v>
      </c>
      <c r="H211" s="6">
        <f t="shared" si="20"/>
        <v>-82</v>
      </c>
      <c r="I211" s="5">
        <f t="shared" si="21"/>
        <v>5.7471264367816088</v>
      </c>
      <c r="J211" s="5">
        <f t="shared" si="22"/>
        <v>0</v>
      </c>
      <c r="K211" s="5">
        <f t="shared" si="23"/>
        <v>94.252873563218387</v>
      </c>
    </row>
    <row r="212" spans="1:11" x14ac:dyDescent="0.25">
      <c r="A212" s="3" t="s">
        <v>179</v>
      </c>
      <c r="B212" s="8">
        <v>16812</v>
      </c>
      <c r="C212" s="8">
        <v>16703</v>
      </c>
      <c r="D212" s="4">
        <f t="shared" si="18"/>
        <v>-109</v>
      </c>
      <c r="E212" s="5">
        <f t="shared" si="19"/>
        <v>-0.64834641922436353</v>
      </c>
      <c r="F212" s="8">
        <v>21</v>
      </c>
      <c r="G212" s="8">
        <v>6</v>
      </c>
      <c r="H212" s="6">
        <f t="shared" si="20"/>
        <v>-136</v>
      </c>
      <c r="I212" s="5">
        <f t="shared" si="21"/>
        <v>-19.26605504587156</v>
      </c>
      <c r="J212" s="5">
        <f t="shared" si="22"/>
        <v>-5.5045871559633035</v>
      </c>
      <c r="K212" s="5">
        <f t="shared" si="23"/>
        <v>124.77064220183487</v>
      </c>
    </row>
    <row r="213" spans="1:11" x14ac:dyDescent="0.25">
      <c r="A213" s="3" t="s">
        <v>228</v>
      </c>
      <c r="B213" s="8">
        <v>3256</v>
      </c>
      <c r="C213" s="8">
        <v>3265</v>
      </c>
      <c r="D213" s="4">
        <f t="shared" si="18"/>
        <v>9</v>
      </c>
      <c r="E213" s="5">
        <f t="shared" si="19"/>
        <v>0.2764127764127764</v>
      </c>
      <c r="F213" s="8">
        <v>-2</v>
      </c>
      <c r="G213" s="8">
        <v>0</v>
      </c>
      <c r="H213" s="6">
        <f t="shared" si="20"/>
        <v>11</v>
      </c>
      <c r="I213" s="5">
        <f t="shared" si="21"/>
        <v>-22.222222222222221</v>
      </c>
      <c r="J213" s="5">
        <f t="shared" si="22"/>
        <v>0</v>
      </c>
      <c r="K213" s="5">
        <f t="shared" si="23"/>
        <v>122.22222222222223</v>
      </c>
    </row>
    <row r="214" spans="1:11" x14ac:dyDescent="0.25">
      <c r="A214" s="3" t="s">
        <v>180</v>
      </c>
      <c r="B214" s="8">
        <v>25307</v>
      </c>
      <c r="C214" s="8">
        <v>25274</v>
      </c>
      <c r="D214" s="4">
        <f t="shared" si="18"/>
        <v>-33</v>
      </c>
      <c r="E214" s="5">
        <f t="shared" si="19"/>
        <v>-0.1303987039159126</v>
      </c>
      <c r="F214" s="8">
        <v>44</v>
      </c>
      <c r="G214" s="8">
        <v>-13</v>
      </c>
      <c r="H214" s="6">
        <f t="shared" si="20"/>
        <v>-64</v>
      </c>
      <c r="I214" s="5">
        <f t="shared" si="21"/>
        <v>-133.33333333333331</v>
      </c>
      <c r="J214" s="5">
        <f t="shared" si="22"/>
        <v>39.393939393939391</v>
      </c>
      <c r="K214" s="5">
        <f t="shared" si="23"/>
        <v>193.93939393939394</v>
      </c>
    </row>
    <row r="215" spans="1:11" x14ac:dyDescent="0.25">
      <c r="A215" s="3" t="s">
        <v>181</v>
      </c>
      <c r="B215" s="8">
        <v>3101</v>
      </c>
      <c r="C215" s="8">
        <v>3022</v>
      </c>
      <c r="D215" s="4">
        <f t="shared" si="18"/>
        <v>-79</v>
      </c>
      <c r="E215" s="5">
        <f t="shared" si="19"/>
        <v>-2.5475653015156401</v>
      </c>
      <c r="F215" s="8">
        <v>25</v>
      </c>
      <c r="G215" s="8">
        <v>7</v>
      </c>
      <c r="H215" s="6">
        <f t="shared" si="20"/>
        <v>-111</v>
      </c>
      <c r="I215" s="5">
        <f t="shared" si="21"/>
        <v>-31.645569620253166</v>
      </c>
      <c r="J215" s="5">
        <f t="shared" si="22"/>
        <v>-8.8607594936708853</v>
      </c>
      <c r="K215" s="5">
        <f t="shared" si="23"/>
        <v>140.50632911392404</v>
      </c>
    </row>
    <row r="216" spans="1:11" x14ac:dyDescent="0.25">
      <c r="A216" s="3" t="s">
        <v>182</v>
      </c>
      <c r="B216" s="8">
        <v>229749</v>
      </c>
      <c r="C216" s="8">
        <v>232751</v>
      </c>
      <c r="D216" s="4">
        <f t="shared" si="18"/>
        <v>3002</v>
      </c>
      <c r="E216" s="5">
        <f t="shared" si="19"/>
        <v>1.3066433368589199</v>
      </c>
      <c r="F216" s="8">
        <v>792</v>
      </c>
      <c r="G216" s="8">
        <v>92</v>
      </c>
      <c r="H216" s="6">
        <f t="shared" si="20"/>
        <v>2118</v>
      </c>
      <c r="I216" s="5">
        <f t="shared" si="21"/>
        <v>26.382411725516324</v>
      </c>
      <c r="J216" s="5">
        <f t="shared" si="22"/>
        <v>3.0646235842771485</v>
      </c>
      <c r="K216" s="5">
        <f t="shared" si="23"/>
        <v>70.552964690206537</v>
      </c>
    </row>
    <row r="217" spans="1:11" x14ac:dyDescent="0.25">
      <c r="A217" s="3" t="s">
        <v>229</v>
      </c>
      <c r="B217" s="8">
        <v>9030</v>
      </c>
      <c r="C217" s="8">
        <v>9128</v>
      </c>
      <c r="D217" s="4">
        <f t="shared" si="18"/>
        <v>98</v>
      </c>
      <c r="E217" s="5">
        <f t="shared" si="19"/>
        <v>1.0852713178294573</v>
      </c>
      <c r="F217" s="8">
        <v>-20</v>
      </c>
      <c r="G217" s="8">
        <v>-2</v>
      </c>
      <c r="H217" s="6">
        <f t="shared" si="20"/>
        <v>120</v>
      </c>
      <c r="I217" s="5">
        <f t="shared" si="21"/>
        <v>-20.408163265306122</v>
      </c>
      <c r="J217" s="5">
        <f t="shared" si="22"/>
        <v>-2.0408163265306123</v>
      </c>
      <c r="K217" s="5">
        <f t="shared" si="23"/>
        <v>122.44897959183673</v>
      </c>
    </row>
    <row r="218" spans="1:11" x14ac:dyDescent="0.25">
      <c r="A218" s="3" t="s">
        <v>183</v>
      </c>
      <c r="B218" s="8">
        <v>64249</v>
      </c>
      <c r="C218" s="8">
        <v>64633</v>
      </c>
      <c r="D218" s="4">
        <f t="shared" si="18"/>
        <v>384</v>
      </c>
      <c r="E218" s="5">
        <f t="shared" si="19"/>
        <v>0.59767467197933033</v>
      </c>
      <c r="F218" s="8">
        <v>778</v>
      </c>
      <c r="G218" s="8">
        <v>-10</v>
      </c>
      <c r="H218" s="6">
        <f t="shared" si="20"/>
        <v>-384</v>
      </c>
      <c r="I218" s="5">
        <f t="shared" si="21"/>
        <v>202.60416666666666</v>
      </c>
      <c r="J218" s="5">
        <f t="shared" si="22"/>
        <v>-2.604166666666667</v>
      </c>
      <c r="K218" s="5">
        <f t="shared" si="23"/>
        <v>-100</v>
      </c>
    </row>
    <row r="219" spans="1:11" x14ac:dyDescent="0.25">
      <c r="A219" s="3" t="s">
        <v>184</v>
      </c>
      <c r="B219" s="8">
        <v>9405</v>
      </c>
      <c r="C219" s="8">
        <v>9366</v>
      </c>
      <c r="D219" s="4">
        <f t="shared" si="18"/>
        <v>-39</v>
      </c>
      <c r="E219" s="5">
        <f t="shared" si="19"/>
        <v>-0.41467304625199358</v>
      </c>
      <c r="F219" s="8">
        <v>10</v>
      </c>
      <c r="G219" s="8">
        <v>-6</v>
      </c>
      <c r="H219" s="6">
        <f t="shared" si="20"/>
        <v>-43</v>
      </c>
      <c r="I219" s="5">
        <f t="shared" si="21"/>
        <v>-25.641025641025639</v>
      </c>
      <c r="J219" s="5">
        <f t="shared" si="22"/>
        <v>15.384615384615385</v>
      </c>
      <c r="K219" s="5">
        <f t="shared" si="23"/>
        <v>110.25641025641026</v>
      </c>
    </row>
    <row r="220" spans="1:11" x14ac:dyDescent="0.25">
      <c r="A220" s="3" t="s">
        <v>185</v>
      </c>
      <c r="B220" s="8">
        <v>1304</v>
      </c>
      <c r="C220" s="8">
        <v>1291</v>
      </c>
      <c r="D220" s="4">
        <f t="shared" si="18"/>
        <v>-13</v>
      </c>
      <c r="E220" s="5">
        <f t="shared" si="19"/>
        <v>-0.99693251533742333</v>
      </c>
      <c r="F220" s="8">
        <v>-6</v>
      </c>
      <c r="G220" s="8">
        <v>0</v>
      </c>
      <c r="H220" s="6">
        <f t="shared" si="20"/>
        <v>-7</v>
      </c>
      <c r="I220" s="5">
        <f t="shared" si="21"/>
        <v>46.153846153846153</v>
      </c>
      <c r="J220" s="5">
        <f t="shared" si="22"/>
        <v>0</v>
      </c>
      <c r="K220" s="5">
        <f t="shared" si="23"/>
        <v>53.846153846153847</v>
      </c>
    </row>
    <row r="221" spans="1:11" x14ac:dyDescent="0.25">
      <c r="A221" s="3" t="s">
        <v>254</v>
      </c>
      <c r="B221" s="8">
        <v>1352</v>
      </c>
      <c r="C221" s="8">
        <v>1350</v>
      </c>
      <c r="D221" s="4">
        <f t="shared" si="18"/>
        <v>-2</v>
      </c>
      <c r="E221" s="5">
        <f t="shared" si="19"/>
        <v>-0.14792899408284024</v>
      </c>
      <c r="F221" s="8">
        <v>-4</v>
      </c>
      <c r="G221" s="8">
        <v>0</v>
      </c>
      <c r="H221" s="6">
        <f t="shared" si="20"/>
        <v>2</v>
      </c>
      <c r="I221" s="5">
        <f t="shared" si="21"/>
        <v>200</v>
      </c>
      <c r="J221" s="5">
        <f t="shared" si="22"/>
        <v>0</v>
      </c>
      <c r="K221" s="5">
        <f t="shared" si="23"/>
        <v>-100</v>
      </c>
    </row>
    <row r="222" spans="1:11" x14ac:dyDescent="0.25">
      <c r="A222" s="3" t="s">
        <v>186</v>
      </c>
      <c r="B222" s="8">
        <v>3752</v>
      </c>
      <c r="C222" s="8">
        <v>3776</v>
      </c>
      <c r="D222" s="4">
        <f t="shared" si="18"/>
        <v>24</v>
      </c>
      <c r="E222" s="5">
        <f t="shared" si="19"/>
        <v>0.63965884861407252</v>
      </c>
      <c r="F222" s="8">
        <v>10</v>
      </c>
      <c r="G222" s="8">
        <v>14</v>
      </c>
      <c r="H222" s="6">
        <f t="shared" si="20"/>
        <v>0</v>
      </c>
      <c r="I222" s="5">
        <f t="shared" si="21"/>
        <v>41.666666666666671</v>
      </c>
      <c r="J222" s="5">
        <f t="shared" si="22"/>
        <v>58.333333333333336</v>
      </c>
      <c r="K222" s="5">
        <f t="shared" si="23"/>
        <v>0</v>
      </c>
    </row>
    <row r="223" spans="1:11" x14ac:dyDescent="0.25">
      <c r="A223" s="3" t="s">
        <v>187</v>
      </c>
      <c r="B223" s="8">
        <v>7413</v>
      </c>
      <c r="C223" s="8">
        <v>7397</v>
      </c>
      <c r="D223" s="4">
        <f t="shared" si="18"/>
        <v>-16</v>
      </c>
      <c r="E223" s="5">
        <f t="shared" si="19"/>
        <v>-0.21583704303251047</v>
      </c>
      <c r="F223" s="8">
        <v>14</v>
      </c>
      <c r="G223" s="8">
        <v>-2</v>
      </c>
      <c r="H223" s="6">
        <f t="shared" si="20"/>
        <v>-28</v>
      </c>
      <c r="I223" s="5">
        <f t="shared" si="21"/>
        <v>-87.5</v>
      </c>
      <c r="J223" s="5">
        <f t="shared" si="22"/>
        <v>12.5</v>
      </c>
      <c r="K223" s="5">
        <f t="shared" si="23"/>
        <v>175</v>
      </c>
    </row>
    <row r="224" spans="1:11" x14ac:dyDescent="0.25">
      <c r="A224" s="3" t="s">
        <v>188</v>
      </c>
      <c r="B224" s="8">
        <v>2081446</v>
      </c>
      <c r="C224" s="8">
        <v>2102515</v>
      </c>
      <c r="D224" s="4">
        <f t="shared" si="18"/>
        <v>21069</v>
      </c>
      <c r="E224" s="5">
        <f t="shared" si="19"/>
        <v>1.012228998494316</v>
      </c>
      <c r="F224" s="8">
        <v>13716</v>
      </c>
      <c r="G224" s="8">
        <v>4856</v>
      </c>
      <c r="H224" s="6">
        <f t="shared" si="20"/>
        <v>2497</v>
      </c>
      <c r="I224" s="5">
        <f t="shared" si="21"/>
        <v>65.100384451089283</v>
      </c>
      <c r="J224" s="5">
        <f t="shared" si="22"/>
        <v>23.04808011770848</v>
      </c>
      <c r="K224" s="5">
        <f t="shared" si="23"/>
        <v>11.85153543120224</v>
      </c>
    </row>
    <row r="225" spans="1:11" x14ac:dyDescent="0.25">
      <c r="A225" s="3" t="s">
        <v>189</v>
      </c>
      <c r="B225" s="8">
        <v>137294</v>
      </c>
      <c r="C225" s="8">
        <v>138034</v>
      </c>
      <c r="D225" s="4">
        <f t="shared" si="18"/>
        <v>740</v>
      </c>
      <c r="E225" s="5">
        <f t="shared" si="19"/>
        <v>0.53898932218450912</v>
      </c>
      <c r="F225" s="8">
        <v>639</v>
      </c>
      <c r="G225" s="8">
        <v>214</v>
      </c>
      <c r="H225" s="6">
        <f t="shared" si="20"/>
        <v>-113</v>
      </c>
      <c r="I225" s="5">
        <f t="shared" si="21"/>
        <v>86.35135135135134</v>
      </c>
      <c r="J225" s="5">
        <f t="shared" si="22"/>
        <v>28.918918918918919</v>
      </c>
      <c r="K225" s="5">
        <f t="shared" si="23"/>
        <v>-15.27027027027027</v>
      </c>
    </row>
    <row r="226" spans="1:11" x14ac:dyDescent="0.25">
      <c r="A226" s="3" t="s">
        <v>190</v>
      </c>
      <c r="B226" s="8">
        <v>810</v>
      </c>
      <c r="C226" s="8">
        <v>776</v>
      </c>
      <c r="D226" s="4">
        <f t="shared" si="18"/>
        <v>-34</v>
      </c>
      <c r="E226" s="5">
        <f t="shared" si="19"/>
        <v>-4.1975308641975309</v>
      </c>
      <c r="F226" s="8">
        <v>-2</v>
      </c>
      <c r="G226" s="8">
        <v>1</v>
      </c>
      <c r="H226" s="6">
        <f t="shared" si="20"/>
        <v>-33</v>
      </c>
      <c r="I226" s="5">
        <f t="shared" si="21"/>
        <v>5.8823529411764701</v>
      </c>
      <c r="J226" s="5">
        <f t="shared" si="22"/>
        <v>-2.9411764705882351</v>
      </c>
      <c r="K226" s="5">
        <f t="shared" si="23"/>
        <v>97.058823529411768</v>
      </c>
    </row>
    <row r="227" spans="1:11" x14ac:dyDescent="0.25">
      <c r="A227" s="3" t="s">
        <v>191</v>
      </c>
      <c r="B227" s="8">
        <v>12344</v>
      </c>
      <c r="C227" s="8">
        <v>12337</v>
      </c>
      <c r="D227" s="4">
        <f t="shared" si="18"/>
        <v>-7</v>
      </c>
      <c r="E227" s="5">
        <f t="shared" si="19"/>
        <v>-5.6707712248865845E-2</v>
      </c>
      <c r="F227" s="8">
        <v>62</v>
      </c>
      <c r="G227" s="8">
        <v>-2</v>
      </c>
      <c r="H227" s="6">
        <f t="shared" si="20"/>
        <v>-67</v>
      </c>
      <c r="I227" s="5">
        <f t="shared" si="21"/>
        <v>-885.71428571428578</v>
      </c>
      <c r="J227" s="5">
        <f t="shared" si="22"/>
        <v>28.571428571428569</v>
      </c>
      <c r="K227" s="5">
        <f t="shared" si="23"/>
        <v>957.14285714285711</v>
      </c>
    </row>
    <row r="228" spans="1:11" x14ac:dyDescent="0.25">
      <c r="A228" s="3" t="s">
        <v>255</v>
      </c>
      <c r="B228" s="8">
        <v>1504</v>
      </c>
      <c r="C228" s="8">
        <v>1501</v>
      </c>
      <c r="D228" s="4">
        <f t="shared" si="18"/>
        <v>-3</v>
      </c>
      <c r="E228" s="5">
        <f t="shared" si="19"/>
        <v>-0.19946808510638298</v>
      </c>
      <c r="F228" s="8">
        <v>-1</v>
      </c>
      <c r="G228" s="8">
        <v>0</v>
      </c>
      <c r="H228" s="6">
        <f t="shared" si="20"/>
        <v>-2</v>
      </c>
      <c r="I228" s="5">
        <f t="shared" si="21"/>
        <v>33.333333333333329</v>
      </c>
      <c r="J228" s="5">
        <f t="shared" si="22"/>
        <v>0</v>
      </c>
      <c r="K228" s="5">
        <f t="shared" si="23"/>
        <v>66.666666666666657</v>
      </c>
    </row>
    <row r="229" spans="1:11" x14ac:dyDescent="0.25">
      <c r="A229" s="3" t="s">
        <v>192</v>
      </c>
      <c r="B229" s="8">
        <v>32743</v>
      </c>
      <c r="C229" s="8">
        <v>32750</v>
      </c>
      <c r="D229" s="4">
        <f t="shared" si="18"/>
        <v>7</v>
      </c>
      <c r="E229" s="5">
        <f t="shared" si="19"/>
        <v>2.1378615276547656E-2</v>
      </c>
      <c r="F229" s="8">
        <v>209</v>
      </c>
      <c r="G229" s="8">
        <v>-23</v>
      </c>
      <c r="H229" s="6">
        <f t="shared" si="20"/>
        <v>-179</v>
      </c>
      <c r="I229" s="5">
        <f t="shared" si="21"/>
        <v>2985.7142857142858</v>
      </c>
      <c r="J229" s="5">
        <f t="shared" si="22"/>
        <v>-328.57142857142856</v>
      </c>
      <c r="K229" s="5">
        <f t="shared" si="23"/>
        <v>-2557.1428571428573</v>
      </c>
    </row>
    <row r="230" spans="1:11" x14ac:dyDescent="0.25">
      <c r="A230" s="3" t="s">
        <v>256</v>
      </c>
      <c r="B230" s="8">
        <v>118014</v>
      </c>
      <c r="C230" s="8">
        <v>119200</v>
      </c>
      <c r="D230" s="4">
        <f t="shared" si="18"/>
        <v>1186</v>
      </c>
      <c r="E230" s="5">
        <f t="shared" si="19"/>
        <v>1.0049655125663057</v>
      </c>
      <c r="F230" s="8">
        <v>427</v>
      </c>
      <c r="G230" s="8">
        <v>-46</v>
      </c>
      <c r="H230" s="6">
        <f t="shared" si="20"/>
        <v>805</v>
      </c>
      <c r="I230" s="5">
        <f t="shared" si="21"/>
        <v>36.003372681281618</v>
      </c>
      <c r="J230" s="5">
        <f t="shared" si="22"/>
        <v>-3.87858347386172</v>
      </c>
      <c r="K230" s="5">
        <f t="shared" si="23"/>
        <v>67.875210792580106</v>
      </c>
    </row>
    <row r="231" spans="1:11" x14ac:dyDescent="0.25">
      <c r="A231" s="3" t="s">
        <v>193</v>
      </c>
      <c r="B231" s="8">
        <v>1246572</v>
      </c>
      <c r="C231" s="8">
        <v>1273954</v>
      </c>
      <c r="D231" s="4">
        <f t="shared" si="18"/>
        <v>27382</v>
      </c>
      <c r="E231" s="5">
        <f t="shared" si="19"/>
        <v>2.1965839117194994</v>
      </c>
      <c r="F231" s="8">
        <v>8951</v>
      </c>
      <c r="G231" s="8">
        <v>4296</v>
      </c>
      <c r="H231" s="6">
        <f t="shared" si="20"/>
        <v>14135</v>
      </c>
      <c r="I231" s="5">
        <f t="shared" si="21"/>
        <v>32.689357972390617</v>
      </c>
      <c r="J231" s="5">
        <f t="shared" si="22"/>
        <v>15.68913885033964</v>
      </c>
      <c r="K231" s="5">
        <f t="shared" si="23"/>
        <v>51.621503177269737</v>
      </c>
    </row>
    <row r="232" spans="1:11" x14ac:dyDescent="0.25">
      <c r="A232" s="3" t="s">
        <v>194</v>
      </c>
      <c r="B232" s="8">
        <v>14688</v>
      </c>
      <c r="C232" s="8">
        <v>14651</v>
      </c>
      <c r="D232" s="4">
        <f t="shared" si="18"/>
        <v>-37</v>
      </c>
      <c r="E232" s="5">
        <f t="shared" si="19"/>
        <v>-0.25190631808278868</v>
      </c>
      <c r="F232" s="8">
        <v>-93</v>
      </c>
      <c r="G232" s="8">
        <v>9</v>
      </c>
      <c r="H232" s="6">
        <f t="shared" si="20"/>
        <v>47</v>
      </c>
      <c r="I232" s="5">
        <f t="shared" si="21"/>
        <v>251.35135135135135</v>
      </c>
      <c r="J232" s="5">
        <f t="shared" si="22"/>
        <v>-24.324324324324326</v>
      </c>
      <c r="K232" s="5">
        <f t="shared" si="23"/>
        <v>-127.02702702702702</v>
      </c>
    </row>
    <row r="233" spans="1:11" x14ac:dyDescent="0.25">
      <c r="A233" s="3" t="s">
        <v>195</v>
      </c>
      <c r="B233" s="8">
        <v>21609</v>
      </c>
      <c r="C233" s="8">
        <v>21672</v>
      </c>
      <c r="D233" s="4">
        <f t="shared" si="18"/>
        <v>63</v>
      </c>
      <c r="E233" s="5">
        <f t="shared" si="19"/>
        <v>0.29154518950437319</v>
      </c>
      <c r="F233" s="8">
        <v>-81</v>
      </c>
      <c r="G233" s="8">
        <v>0</v>
      </c>
      <c r="H233" s="6">
        <f t="shared" si="20"/>
        <v>144</v>
      </c>
      <c r="I233" s="5">
        <f t="shared" si="21"/>
        <v>-128.57142857142858</v>
      </c>
      <c r="J233" s="5">
        <f t="shared" si="22"/>
        <v>0</v>
      </c>
      <c r="K233" s="5">
        <f t="shared" si="23"/>
        <v>228.57142857142856</v>
      </c>
    </row>
    <row r="234" spans="1:11" x14ac:dyDescent="0.25">
      <c r="A234" s="3" t="s">
        <v>196</v>
      </c>
      <c r="B234" s="8">
        <v>41179</v>
      </c>
      <c r="C234" s="8">
        <v>41753</v>
      </c>
      <c r="D234" s="4">
        <f t="shared" si="18"/>
        <v>574</v>
      </c>
      <c r="E234" s="5">
        <f t="shared" si="19"/>
        <v>1.3939143738313218</v>
      </c>
      <c r="F234" s="8">
        <v>15</v>
      </c>
      <c r="G234" s="8">
        <v>-4</v>
      </c>
      <c r="H234" s="6">
        <f t="shared" si="20"/>
        <v>563</v>
      </c>
      <c r="I234" s="5">
        <f t="shared" si="21"/>
        <v>2.6132404181184667</v>
      </c>
      <c r="J234" s="5">
        <f t="shared" si="22"/>
        <v>-0.69686411149825789</v>
      </c>
      <c r="K234" s="5">
        <f t="shared" si="23"/>
        <v>98.083623693379792</v>
      </c>
    </row>
    <row r="235" spans="1:11" x14ac:dyDescent="0.25">
      <c r="A235" s="3" t="s">
        <v>197</v>
      </c>
      <c r="B235" s="8">
        <v>3637</v>
      </c>
      <c r="C235" s="8">
        <v>3657</v>
      </c>
      <c r="D235" s="4">
        <f t="shared" si="18"/>
        <v>20</v>
      </c>
      <c r="E235" s="5">
        <f t="shared" si="19"/>
        <v>0.54990376684080289</v>
      </c>
      <c r="F235" s="8">
        <v>24</v>
      </c>
      <c r="G235" s="8">
        <v>6</v>
      </c>
      <c r="H235" s="6">
        <f t="shared" si="20"/>
        <v>-10</v>
      </c>
      <c r="I235" s="5">
        <f t="shared" si="21"/>
        <v>120</v>
      </c>
      <c r="J235" s="5">
        <f t="shared" si="22"/>
        <v>30</v>
      </c>
      <c r="K235" s="5">
        <f t="shared" si="23"/>
        <v>-50</v>
      </c>
    </row>
    <row r="236" spans="1:11" x14ac:dyDescent="0.25">
      <c r="A236" s="3" t="s">
        <v>198</v>
      </c>
      <c r="B236" s="8">
        <v>26787</v>
      </c>
      <c r="C236" s="8">
        <v>26741</v>
      </c>
      <c r="D236" s="4">
        <f t="shared" si="18"/>
        <v>-46</v>
      </c>
      <c r="E236" s="5">
        <f t="shared" si="19"/>
        <v>-0.17172509052898793</v>
      </c>
      <c r="F236" s="8">
        <v>125</v>
      </c>
      <c r="G236" s="8">
        <v>-36</v>
      </c>
      <c r="H236" s="6">
        <f t="shared" si="20"/>
        <v>-135</v>
      </c>
      <c r="I236" s="5">
        <f t="shared" si="21"/>
        <v>-271.73913043478262</v>
      </c>
      <c r="J236" s="5">
        <f t="shared" si="22"/>
        <v>78.260869565217391</v>
      </c>
      <c r="K236" s="5">
        <f t="shared" si="23"/>
        <v>293.47826086956525</v>
      </c>
    </row>
    <row r="237" spans="1:11" x14ac:dyDescent="0.25">
      <c r="A237" s="3" t="s">
        <v>257</v>
      </c>
      <c r="B237" s="8">
        <v>48988</v>
      </c>
      <c r="C237" s="8">
        <v>49025</v>
      </c>
      <c r="D237" s="4">
        <f t="shared" si="18"/>
        <v>37</v>
      </c>
      <c r="E237" s="5">
        <f t="shared" si="19"/>
        <v>7.5528700906344406E-2</v>
      </c>
      <c r="F237" s="8">
        <v>380</v>
      </c>
      <c r="G237" s="8">
        <v>-15</v>
      </c>
      <c r="H237" s="6">
        <f t="shared" si="20"/>
        <v>-328</v>
      </c>
      <c r="I237" s="5">
        <f t="shared" si="21"/>
        <v>1027.0270270270271</v>
      </c>
      <c r="J237" s="5">
        <f t="shared" si="22"/>
        <v>-40.54054054054054</v>
      </c>
      <c r="K237" s="5">
        <f t="shared" si="23"/>
        <v>-886.48648648648646</v>
      </c>
    </row>
    <row r="238" spans="1:11" x14ac:dyDescent="0.25">
      <c r="A238" s="3" t="s">
        <v>258</v>
      </c>
      <c r="B238" s="8">
        <v>55966</v>
      </c>
      <c r="C238" s="8">
        <v>56590</v>
      </c>
      <c r="D238" s="4">
        <f t="shared" si="18"/>
        <v>624</v>
      </c>
      <c r="E238" s="5">
        <f t="shared" si="19"/>
        <v>1.114962655898224</v>
      </c>
      <c r="F238" s="8">
        <v>-21</v>
      </c>
      <c r="G238" s="8">
        <v>47</v>
      </c>
      <c r="H238" s="6">
        <f t="shared" si="20"/>
        <v>598</v>
      </c>
      <c r="I238" s="5">
        <f t="shared" si="21"/>
        <v>-3.3653846153846154</v>
      </c>
      <c r="J238" s="5">
        <f t="shared" si="22"/>
        <v>7.5320512820512819</v>
      </c>
      <c r="K238" s="5">
        <f t="shared" si="23"/>
        <v>95.833333333333343</v>
      </c>
    </row>
    <row r="239" spans="1:11" x14ac:dyDescent="0.25">
      <c r="A239" s="3" t="s">
        <v>199</v>
      </c>
      <c r="B239" s="8">
        <v>91878</v>
      </c>
      <c r="C239" s="8">
        <v>92084</v>
      </c>
      <c r="D239" s="4">
        <f t="shared" si="18"/>
        <v>206</v>
      </c>
      <c r="E239" s="5">
        <f t="shared" si="19"/>
        <v>0.22421036592002438</v>
      </c>
      <c r="F239" s="8">
        <v>340</v>
      </c>
      <c r="G239" s="8">
        <v>25</v>
      </c>
      <c r="H239" s="6">
        <f t="shared" si="20"/>
        <v>-159</v>
      </c>
      <c r="I239" s="5">
        <f t="shared" si="21"/>
        <v>165.04854368932038</v>
      </c>
      <c r="J239" s="5">
        <f t="shared" si="22"/>
        <v>12.135922330097088</v>
      </c>
      <c r="K239" s="5">
        <f t="shared" si="23"/>
        <v>-77.184466019417471</v>
      </c>
    </row>
    <row r="240" spans="1:11" x14ac:dyDescent="0.25">
      <c r="A240" s="3" t="s">
        <v>200</v>
      </c>
      <c r="B240" s="8">
        <v>73136</v>
      </c>
      <c r="C240" s="8">
        <v>72971</v>
      </c>
      <c r="D240" s="4">
        <f t="shared" si="18"/>
        <v>-165</v>
      </c>
      <c r="E240" s="5">
        <f t="shared" si="19"/>
        <v>-0.22560708816451541</v>
      </c>
      <c r="F240" s="8">
        <v>-1</v>
      </c>
      <c r="G240" s="8">
        <v>151</v>
      </c>
      <c r="H240" s="6">
        <f t="shared" si="20"/>
        <v>-315</v>
      </c>
      <c r="I240" s="5">
        <f t="shared" si="21"/>
        <v>0.60606060606060608</v>
      </c>
      <c r="J240" s="5">
        <f t="shared" si="22"/>
        <v>-91.515151515151516</v>
      </c>
      <c r="K240" s="5">
        <f t="shared" si="23"/>
        <v>190.90909090909091</v>
      </c>
    </row>
    <row r="241" spans="1:11" x14ac:dyDescent="0.25">
      <c r="A241" s="3" t="s">
        <v>201</v>
      </c>
      <c r="B241" s="8">
        <v>53512</v>
      </c>
      <c r="C241" s="8">
        <v>55246</v>
      </c>
      <c r="D241" s="4">
        <f t="shared" si="18"/>
        <v>1734</v>
      </c>
      <c r="E241" s="5">
        <f t="shared" si="19"/>
        <v>3.2403946778292716</v>
      </c>
      <c r="F241" s="8">
        <v>347</v>
      </c>
      <c r="G241" s="8">
        <v>25</v>
      </c>
      <c r="H241" s="6">
        <f t="shared" si="20"/>
        <v>1362</v>
      </c>
      <c r="I241" s="5">
        <f t="shared" si="21"/>
        <v>20.011534025374857</v>
      </c>
      <c r="J241" s="5">
        <f t="shared" si="22"/>
        <v>1.441753171856978</v>
      </c>
      <c r="K241" s="5">
        <f t="shared" si="23"/>
        <v>78.54671280276817</v>
      </c>
    </row>
    <row r="242" spans="1:11" x14ac:dyDescent="0.25">
      <c r="A242" s="3" t="s">
        <v>202</v>
      </c>
      <c r="B242" s="8">
        <v>11709</v>
      </c>
      <c r="C242" s="8">
        <v>11998</v>
      </c>
      <c r="D242" s="4">
        <f t="shared" si="18"/>
        <v>289</v>
      </c>
      <c r="E242" s="5">
        <f t="shared" si="19"/>
        <v>2.4681868648048511</v>
      </c>
      <c r="F242" s="8">
        <v>102</v>
      </c>
      <c r="G242" s="8">
        <v>6</v>
      </c>
      <c r="H242" s="6">
        <f t="shared" si="20"/>
        <v>181</v>
      </c>
      <c r="I242" s="5">
        <f t="shared" si="21"/>
        <v>35.294117647058826</v>
      </c>
      <c r="J242" s="5">
        <f t="shared" si="22"/>
        <v>2.0761245674740483</v>
      </c>
      <c r="K242" s="5">
        <f t="shared" si="23"/>
        <v>62.629757785467135</v>
      </c>
    </row>
    <row r="243" spans="1:11" x14ac:dyDescent="0.25">
      <c r="A243" s="3" t="s">
        <v>259</v>
      </c>
      <c r="B243" s="8">
        <v>35496</v>
      </c>
      <c r="C243" s="8">
        <v>35882</v>
      </c>
      <c r="D243" s="4">
        <f t="shared" si="18"/>
        <v>386</v>
      </c>
      <c r="E243" s="5">
        <f t="shared" si="19"/>
        <v>1.0874464728420103</v>
      </c>
      <c r="F243" s="8">
        <v>-19</v>
      </c>
      <c r="G243" s="8">
        <v>-2</v>
      </c>
      <c r="H243" s="6">
        <f t="shared" si="20"/>
        <v>407</v>
      </c>
      <c r="I243" s="5">
        <f t="shared" si="21"/>
        <v>-4.9222797927461137</v>
      </c>
      <c r="J243" s="5">
        <f t="shared" si="22"/>
        <v>-0.5181347150259068</v>
      </c>
      <c r="K243" s="5">
        <f t="shared" si="23"/>
        <v>105.44041450777202</v>
      </c>
    </row>
    <row r="244" spans="1:11" x14ac:dyDescent="0.25">
      <c r="A244" s="3" t="s">
        <v>203</v>
      </c>
      <c r="B244" s="8">
        <v>275120</v>
      </c>
      <c r="C244" s="8">
        <v>276652</v>
      </c>
      <c r="D244" s="4">
        <f t="shared" si="18"/>
        <v>1532</v>
      </c>
      <c r="E244" s="5">
        <f t="shared" si="19"/>
        <v>0.55684792090724045</v>
      </c>
      <c r="F244" s="8">
        <v>3357</v>
      </c>
      <c r="G244" s="8">
        <v>377</v>
      </c>
      <c r="H244" s="6">
        <f t="shared" si="20"/>
        <v>-2202</v>
      </c>
      <c r="I244" s="5">
        <f t="shared" si="21"/>
        <v>219.12532637075719</v>
      </c>
      <c r="J244" s="5">
        <f t="shared" si="22"/>
        <v>24.608355091383814</v>
      </c>
      <c r="K244" s="5">
        <f t="shared" si="23"/>
        <v>-143.73368146214099</v>
      </c>
    </row>
    <row r="245" spans="1:11" x14ac:dyDescent="0.25">
      <c r="A245" s="3" t="s">
        <v>204</v>
      </c>
      <c r="B245" s="8">
        <v>41499</v>
      </c>
      <c r="C245" s="8">
        <v>41556</v>
      </c>
      <c r="D245" s="4">
        <f t="shared" si="18"/>
        <v>57</v>
      </c>
      <c r="E245" s="5">
        <f t="shared" si="19"/>
        <v>0.13735270729415167</v>
      </c>
      <c r="F245" s="8">
        <v>144</v>
      </c>
      <c r="G245" s="8">
        <v>-15</v>
      </c>
      <c r="H245" s="6">
        <f t="shared" si="20"/>
        <v>-72</v>
      </c>
      <c r="I245" s="5">
        <f t="shared" si="21"/>
        <v>252.63157894736841</v>
      </c>
      <c r="J245" s="5">
        <f t="shared" si="22"/>
        <v>-26.315789473684209</v>
      </c>
      <c r="K245" s="5">
        <f t="shared" si="23"/>
        <v>-126.31578947368421</v>
      </c>
    </row>
    <row r="246" spans="1:11" x14ac:dyDescent="0.25">
      <c r="A246" s="3" t="s">
        <v>205</v>
      </c>
      <c r="B246" s="8">
        <v>5158</v>
      </c>
      <c r="C246" s="8">
        <v>5056</v>
      </c>
      <c r="D246" s="4">
        <f t="shared" si="18"/>
        <v>-102</v>
      </c>
      <c r="E246" s="5">
        <f t="shared" si="19"/>
        <v>-1.9775106630476929</v>
      </c>
      <c r="F246" s="8">
        <v>-11</v>
      </c>
      <c r="G246" s="8">
        <v>0</v>
      </c>
      <c r="H246" s="6">
        <f t="shared" si="20"/>
        <v>-91</v>
      </c>
      <c r="I246" s="5">
        <f t="shared" si="21"/>
        <v>10.784313725490197</v>
      </c>
      <c r="J246" s="5">
        <f t="shared" si="22"/>
        <v>0</v>
      </c>
      <c r="K246" s="5">
        <f t="shared" si="23"/>
        <v>89.215686274509807</v>
      </c>
    </row>
    <row r="247" spans="1:11" x14ac:dyDescent="0.25">
      <c r="A247" s="3" t="s">
        <v>206</v>
      </c>
      <c r="B247" s="8">
        <v>131807</v>
      </c>
      <c r="C247" s="8">
        <v>132230</v>
      </c>
      <c r="D247" s="4">
        <f t="shared" si="18"/>
        <v>423</v>
      </c>
      <c r="E247" s="5">
        <f t="shared" si="19"/>
        <v>0.32092377491332025</v>
      </c>
      <c r="F247" s="8">
        <v>222</v>
      </c>
      <c r="G247" s="8">
        <v>160</v>
      </c>
      <c r="H247" s="6">
        <f t="shared" si="20"/>
        <v>41</v>
      </c>
      <c r="I247" s="5">
        <f t="shared" si="21"/>
        <v>52.4822695035461</v>
      </c>
      <c r="J247" s="5">
        <f t="shared" si="22"/>
        <v>37.825059101654844</v>
      </c>
      <c r="K247" s="5">
        <f t="shared" si="23"/>
        <v>9.6926713947990546</v>
      </c>
    </row>
    <row r="248" spans="1:11" x14ac:dyDescent="0.25">
      <c r="A248" s="3" t="s">
        <v>260</v>
      </c>
      <c r="B248" s="8">
        <v>12777</v>
      </c>
      <c r="C248" s="8">
        <v>12769</v>
      </c>
      <c r="D248" s="4">
        <f t="shared" si="18"/>
        <v>-8</v>
      </c>
      <c r="E248" s="5">
        <f t="shared" si="19"/>
        <v>-6.2612506848242946E-2</v>
      </c>
      <c r="F248" s="8">
        <v>11</v>
      </c>
      <c r="G248" s="8">
        <v>2</v>
      </c>
      <c r="H248" s="6">
        <f t="shared" si="20"/>
        <v>-21</v>
      </c>
      <c r="I248" s="5">
        <f t="shared" si="21"/>
        <v>-137.5</v>
      </c>
      <c r="J248" s="5">
        <f t="shared" si="22"/>
        <v>-25</v>
      </c>
      <c r="K248" s="5">
        <f t="shared" si="23"/>
        <v>262.5</v>
      </c>
    </row>
    <row r="249" spans="1:11" x14ac:dyDescent="0.25">
      <c r="A249" s="3" t="s">
        <v>207</v>
      </c>
      <c r="B249" s="8">
        <v>21450</v>
      </c>
      <c r="C249" s="8">
        <v>21358</v>
      </c>
      <c r="D249" s="4">
        <f t="shared" si="18"/>
        <v>-92</v>
      </c>
      <c r="E249" s="5">
        <f t="shared" si="19"/>
        <v>-0.42890442890442892</v>
      </c>
      <c r="F249" s="8">
        <v>69</v>
      </c>
      <c r="G249" s="8">
        <v>5</v>
      </c>
      <c r="H249" s="6">
        <f t="shared" si="20"/>
        <v>-166</v>
      </c>
      <c r="I249" s="5">
        <f t="shared" si="21"/>
        <v>-75</v>
      </c>
      <c r="J249" s="5">
        <f t="shared" si="22"/>
        <v>-5.4347826086956523</v>
      </c>
      <c r="K249" s="5">
        <f t="shared" si="23"/>
        <v>180.43478260869566</v>
      </c>
    </row>
    <row r="250" spans="1:11" x14ac:dyDescent="0.25">
      <c r="A250" s="3" t="s">
        <v>261</v>
      </c>
      <c r="B250" s="8">
        <v>566463</v>
      </c>
      <c r="C250" s="8">
        <v>590551</v>
      </c>
      <c r="D250" s="4">
        <f t="shared" si="18"/>
        <v>24088</v>
      </c>
      <c r="E250" s="5">
        <f t="shared" si="19"/>
        <v>4.2523518747032023</v>
      </c>
      <c r="F250" s="8">
        <v>3676</v>
      </c>
      <c r="G250" s="8">
        <v>799</v>
      </c>
      <c r="H250" s="6">
        <f t="shared" si="20"/>
        <v>19613</v>
      </c>
      <c r="I250" s="5">
        <f t="shared" si="21"/>
        <v>15.260710727333112</v>
      </c>
      <c r="J250" s="5">
        <f t="shared" si="22"/>
        <v>3.3170043175024908</v>
      </c>
      <c r="K250" s="5">
        <f t="shared" si="23"/>
        <v>81.422284955164386</v>
      </c>
    </row>
    <row r="251" spans="1:11" x14ac:dyDescent="0.25">
      <c r="A251" s="3" t="s">
        <v>208</v>
      </c>
      <c r="B251" s="8">
        <v>50196</v>
      </c>
      <c r="C251" s="8">
        <v>51070</v>
      </c>
      <c r="D251" s="4">
        <f t="shared" si="18"/>
        <v>874</v>
      </c>
      <c r="E251" s="5">
        <f t="shared" si="19"/>
        <v>1.7411745955853055</v>
      </c>
      <c r="F251" s="8">
        <v>119</v>
      </c>
      <c r="G251" s="8">
        <v>17</v>
      </c>
      <c r="H251" s="6">
        <f t="shared" si="20"/>
        <v>738</v>
      </c>
      <c r="I251" s="5">
        <f t="shared" si="21"/>
        <v>13.615560640732266</v>
      </c>
      <c r="J251" s="5">
        <f t="shared" si="22"/>
        <v>1.9450800915331807</v>
      </c>
      <c r="K251" s="5">
        <f t="shared" si="23"/>
        <v>84.439359267734545</v>
      </c>
    </row>
    <row r="252" spans="1:11" x14ac:dyDescent="0.25">
      <c r="A252" s="3" t="s">
        <v>209</v>
      </c>
      <c r="B252" s="8">
        <v>7778</v>
      </c>
      <c r="C252" s="8">
        <v>8010</v>
      </c>
      <c r="D252" s="4">
        <f t="shared" si="18"/>
        <v>232</v>
      </c>
      <c r="E252" s="5">
        <f t="shared" si="19"/>
        <v>2.9827719208022629</v>
      </c>
      <c r="F252" s="8">
        <v>78</v>
      </c>
      <c r="G252" s="8">
        <v>21</v>
      </c>
      <c r="H252" s="6">
        <f t="shared" si="20"/>
        <v>133</v>
      </c>
      <c r="I252" s="5">
        <f t="shared" si="21"/>
        <v>33.620689655172413</v>
      </c>
      <c r="J252" s="5">
        <f t="shared" si="22"/>
        <v>9.0517241379310338</v>
      </c>
      <c r="K252" s="5">
        <f t="shared" si="23"/>
        <v>57.327586206896555</v>
      </c>
    </row>
    <row r="253" spans="1:11" x14ac:dyDescent="0.25">
      <c r="A253" s="3" t="s">
        <v>210</v>
      </c>
      <c r="B253" s="8">
        <v>68284</v>
      </c>
      <c r="C253" s="8">
        <v>69984</v>
      </c>
      <c r="D253" s="4">
        <f t="shared" si="18"/>
        <v>1700</v>
      </c>
      <c r="E253" s="5">
        <f t="shared" si="19"/>
        <v>2.4896022494288559</v>
      </c>
      <c r="F253" s="8">
        <v>154</v>
      </c>
      <c r="G253" s="8">
        <v>14</v>
      </c>
      <c r="H253" s="6">
        <f t="shared" si="20"/>
        <v>1532</v>
      </c>
      <c r="I253" s="5">
        <f t="shared" si="21"/>
        <v>9.0588235294117645</v>
      </c>
      <c r="J253" s="5">
        <f t="shared" si="22"/>
        <v>0.82352941176470595</v>
      </c>
      <c r="K253" s="5">
        <f t="shared" si="23"/>
        <v>90.117647058823522</v>
      </c>
    </row>
    <row r="254" spans="1:11" x14ac:dyDescent="0.25">
      <c r="A254" s="3" t="s">
        <v>211</v>
      </c>
      <c r="B254" s="8">
        <v>45157</v>
      </c>
      <c r="C254" s="8">
        <v>45539</v>
      </c>
      <c r="D254" s="4">
        <f t="shared" si="18"/>
        <v>382</v>
      </c>
      <c r="E254" s="5">
        <f t="shared" si="19"/>
        <v>0.84593750692030023</v>
      </c>
      <c r="F254" s="8">
        <v>-244</v>
      </c>
      <c r="G254" s="8">
        <v>-4</v>
      </c>
      <c r="H254" s="6">
        <f t="shared" si="20"/>
        <v>630</v>
      </c>
      <c r="I254" s="5">
        <f t="shared" si="21"/>
        <v>-63.874345549738223</v>
      </c>
      <c r="J254" s="5">
        <f t="shared" si="22"/>
        <v>-1.0471204188481675</v>
      </c>
      <c r="K254" s="5">
        <f t="shared" si="23"/>
        <v>164.9214659685864</v>
      </c>
    </row>
    <row r="255" spans="1:11" x14ac:dyDescent="0.25">
      <c r="A255" s="3" t="s">
        <v>212</v>
      </c>
      <c r="B255" s="8">
        <v>8590</v>
      </c>
      <c r="C255" s="8">
        <v>8713</v>
      </c>
      <c r="D255" s="4">
        <f t="shared" si="18"/>
        <v>123</v>
      </c>
      <c r="E255" s="5">
        <f t="shared" si="19"/>
        <v>1.4318975552968567</v>
      </c>
      <c r="F255" s="8">
        <v>99</v>
      </c>
      <c r="G255" s="8">
        <v>48</v>
      </c>
      <c r="H255" s="6">
        <f t="shared" si="20"/>
        <v>-24</v>
      </c>
      <c r="I255" s="5">
        <f t="shared" si="21"/>
        <v>80.487804878048792</v>
      </c>
      <c r="J255" s="5">
        <f t="shared" si="22"/>
        <v>39.024390243902438</v>
      </c>
      <c r="K255" s="5">
        <f t="shared" si="23"/>
        <v>-19.512195121951219</v>
      </c>
    </row>
    <row r="256" spans="1:11" x14ac:dyDescent="0.25">
      <c r="A256" s="3" t="s">
        <v>213</v>
      </c>
      <c r="B256" s="8">
        <v>17986</v>
      </c>
      <c r="C256" s="8">
        <v>18010</v>
      </c>
      <c r="D256" s="4">
        <f t="shared" si="18"/>
        <v>24</v>
      </c>
      <c r="E256" s="5">
        <f t="shared" si="19"/>
        <v>0.13343711775825642</v>
      </c>
      <c r="F256" s="8">
        <v>-36</v>
      </c>
      <c r="G256" s="8">
        <v>9</v>
      </c>
      <c r="H256" s="6">
        <f t="shared" si="20"/>
        <v>51</v>
      </c>
      <c r="I256" s="5">
        <f t="shared" si="21"/>
        <v>-150</v>
      </c>
      <c r="J256" s="5">
        <f t="shared" si="22"/>
        <v>37.5</v>
      </c>
      <c r="K256" s="5">
        <f t="shared" si="23"/>
        <v>212.5</v>
      </c>
    </row>
    <row r="257" spans="1:11" x14ac:dyDescent="0.25">
      <c r="A257" s="3" t="s">
        <v>214</v>
      </c>
      <c r="B257" s="8">
        <v>14149</v>
      </c>
      <c r="C257" s="8">
        <v>14179</v>
      </c>
      <c r="D257" s="4">
        <f t="shared" si="18"/>
        <v>30</v>
      </c>
      <c r="E257" s="5">
        <f t="shared" si="19"/>
        <v>0.2120291186656301</v>
      </c>
      <c r="F257" s="8">
        <v>104</v>
      </c>
      <c r="G257" s="8">
        <v>-9</v>
      </c>
      <c r="H257" s="6">
        <f t="shared" si="20"/>
        <v>-65</v>
      </c>
      <c r="I257" s="5">
        <f t="shared" si="21"/>
        <v>346.66666666666669</v>
      </c>
      <c r="J257" s="5">
        <f t="shared" si="22"/>
        <v>-30</v>
      </c>
      <c r="K257" s="5">
        <f t="shared" si="23"/>
        <v>-216.66666666666666</v>
      </c>
    </row>
    <row r="258" spans="1:11" x14ac:dyDescent="0.25">
      <c r="A258" s="3" t="s">
        <v>215</v>
      </c>
      <c r="B258" s="8">
        <v>11969</v>
      </c>
      <c r="C258" s="8">
        <v>11840</v>
      </c>
      <c r="D258" s="4">
        <f t="shared" si="18"/>
        <v>-129</v>
      </c>
      <c r="E258" s="5">
        <f t="shared" si="19"/>
        <v>-1.0777842760464533</v>
      </c>
      <c r="F258" s="8">
        <v>49</v>
      </c>
      <c r="G258" s="8">
        <v>-2</v>
      </c>
      <c r="H258" s="6">
        <f t="shared" si="20"/>
        <v>-176</v>
      </c>
      <c r="I258" s="5">
        <f t="shared" si="21"/>
        <v>-37.984496124031011</v>
      </c>
      <c r="J258" s="5">
        <f t="shared" si="22"/>
        <v>1.5503875968992249</v>
      </c>
      <c r="K258" s="5">
        <f t="shared" si="23"/>
        <v>136.43410852713177</v>
      </c>
    </row>
  </sheetData>
  <mergeCells count="10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K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cntab02-1718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Hoque, Nazrul</dc:creator>
  <cp:lastModifiedBy>Hoque, Nazrul</cp:lastModifiedBy>
  <cp:lastPrinted>2020-04-25T00:16:42Z</cp:lastPrinted>
  <dcterms:created xsi:type="dcterms:W3CDTF">2019-04-29T20:52:45Z</dcterms:created>
  <dcterms:modified xsi:type="dcterms:W3CDTF">2020-04-27T13:56:21Z</dcterms:modified>
</cp:coreProperties>
</file>