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hoque\Desktop\cbest-2018\county\"/>
    </mc:Choice>
  </mc:AlternateContent>
  <bookViews>
    <workbookView xWindow="0" yWindow="0" windowWidth="21390" windowHeight="12885"/>
  </bookViews>
  <sheets>
    <sheet name="cntab02-1718" sheetId="1" r:id="rId1"/>
  </sheets>
  <calcPr calcId="152511"/>
</workbook>
</file>

<file path=xl/calcChain.xml><?xml version="1.0" encoding="utf-8"?>
<calcChain xmlns="http://schemas.openxmlformats.org/spreadsheetml/2006/main">
  <c r="J125" i="1" l="1"/>
  <c r="J189" i="1"/>
  <c r="I76" i="1"/>
  <c r="I112" i="1"/>
  <c r="I191" i="1"/>
  <c r="H8" i="1"/>
  <c r="K8" i="1" s="1"/>
  <c r="H24" i="1"/>
  <c r="K24" i="1" s="1"/>
  <c r="H72" i="1"/>
  <c r="K72" i="1" s="1"/>
  <c r="H96" i="1"/>
  <c r="K96" i="1" s="1"/>
  <c r="H136" i="1"/>
  <c r="K136" i="1" s="1"/>
  <c r="H156" i="1"/>
  <c r="K156" i="1" s="1"/>
  <c r="H183" i="1"/>
  <c r="K183" i="1" s="1"/>
  <c r="H192" i="1"/>
  <c r="K192" i="1" s="1"/>
  <c r="H216" i="1"/>
  <c r="K216" i="1" s="1"/>
  <c r="H224" i="1"/>
  <c r="K224" i="1" s="1"/>
  <c r="H248" i="1"/>
  <c r="K248" i="1" s="1"/>
  <c r="H256" i="1"/>
  <c r="K256" i="1" s="1"/>
  <c r="E16" i="1"/>
  <c r="E21" i="1"/>
  <c r="E37" i="1"/>
  <c r="E64" i="1"/>
  <c r="E80" i="1"/>
  <c r="E85" i="1"/>
  <c r="E101" i="1"/>
  <c r="E105" i="1"/>
  <c r="E128" i="1"/>
  <c r="E144" i="1"/>
  <c r="E149" i="1"/>
  <c r="E165" i="1"/>
  <c r="E169" i="1"/>
  <c r="E192" i="1"/>
  <c r="E208" i="1"/>
  <c r="E213" i="1"/>
  <c r="E229" i="1"/>
  <c r="E233" i="1"/>
  <c r="E256" i="1"/>
  <c r="D5" i="1"/>
  <c r="E5" i="1" s="1"/>
  <c r="D6" i="1"/>
  <c r="E6" i="1" s="1"/>
  <c r="D7" i="1"/>
  <c r="E7" i="1" s="1"/>
  <c r="D8" i="1"/>
  <c r="E8" i="1" s="1"/>
  <c r="D9" i="1"/>
  <c r="E9" i="1" s="1"/>
  <c r="D10" i="1"/>
  <c r="D11" i="1"/>
  <c r="I11" i="1" s="1"/>
  <c r="D12" i="1"/>
  <c r="H12" i="1" s="1"/>
  <c r="K12" i="1" s="1"/>
  <c r="D13" i="1"/>
  <c r="J13" i="1" s="1"/>
  <c r="D14" i="1"/>
  <c r="E14" i="1" s="1"/>
  <c r="D15" i="1"/>
  <c r="E15" i="1" s="1"/>
  <c r="D16" i="1"/>
  <c r="D17" i="1"/>
  <c r="E17" i="1" s="1"/>
  <c r="D18" i="1"/>
  <c r="D19" i="1"/>
  <c r="D20" i="1"/>
  <c r="E20" i="1" s="1"/>
  <c r="D21" i="1"/>
  <c r="I21" i="1" s="1"/>
  <c r="D22" i="1"/>
  <c r="I22" i="1" s="1"/>
  <c r="D23" i="1"/>
  <c r="E23" i="1" s="1"/>
  <c r="D24" i="1"/>
  <c r="J24" i="1" s="1"/>
  <c r="D25" i="1"/>
  <c r="E25" i="1" s="1"/>
  <c r="D26" i="1"/>
  <c r="D27" i="1"/>
  <c r="D28" i="1"/>
  <c r="E28" i="1" s="1"/>
  <c r="D29" i="1"/>
  <c r="H29" i="1" s="1"/>
  <c r="K29" i="1" s="1"/>
  <c r="D30" i="1"/>
  <c r="E30" i="1" s="1"/>
  <c r="D31" i="1"/>
  <c r="E31" i="1" s="1"/>
  <c r="D32" i="1"/>
  <c r="E32" i="1" s="1"/>
  <c r="D33" i="1"/>
  <c r="E33" i="1" s="1"/>
  <c r="D34" i="1"/>
  <c r="D35" i="1"/>
  <c r="D36" i="1"/>
  <c r="H36" i="1" s="1"/>
  <c r="K36" i="1" s="1"/>
  <c r="D37" i="1"/>
  <c r="J37" i="1" s="1"/>
  <c r="D38" i="1"/>
  <c r="E38" i="1" s="1"/>
  <c r="D39" i="1"/>
  <c r="E39" i="1" s="1"/>
  <c r="D40" i="1"/>
  <c r="H40" i="1" s="1"/>
  <c r="K40" i="1" s="1"/>
  <c r="D41" i="1"/>
  <c r="E41" i="1" s="1"/>
  <c r="D42" i="1"/>
  <c r="D43" i="1"/>
  <c r="D44" i="1"/>
  <c r="E44" i="1" s="1"/>
  <c r="D45" i="1"/>
  <c r="H45" i="1" s="1"/>
  <c r="K45" i="1" s="1"/>
  <c r="D46" i="1"/>
  <c r="E46" i="1" s="1"/>
  <c r="D47" i="1"/>
  <c r="J47" i="1" s="1"/>
  <c r="D48" i="1"/>
  <c r="J48" i="1" s="1"/>
  <c r="D49" i="1"/>
  <c r="E49" i="1" s="1"/>
  <c r="D50" i="1"/>
  <c r="D51" i="1"/>
  <c r="D52" i="1"/>
  <c r="E52" i="1" s="1"/>
  <c r="D53" i="1"/>
  <c r="H53" i="1" s="1"/>
  <c r="K53" i="1" s="1"/>
  <c r="D54" i="1"/>
  <c r="E54" i="1" s="1"/>
  <c r="D55" i="1"/>
  <c r="E55" i="1" s="1"/>
  <c r="D56" i="1"/>
  <c r="H56" i="1" s="1"/>
  <c r="K56" i="1" s="1"/>
  <c r="D57" i="1"/>
  <c r="E57" i="1" s="1"/>
  <c r="D58" i="1"/>
  <c r="D59" i="1"/>
  <c r="D60" i="1"/>
  <c r="E60" i="1" s="1"/>
  <c r="D61" i="1"/>
  <c r="J61" i="1" s="1"/>
  <c r="D62" i="1"/>
  <c r="E62" i="1" s="1"/>
  <c r="D63" i="1"/>
  <c r="E63" i="1" s="1"/>
  <c r="D64" i="1"/>
  <c r="J64" i="1" s="1"/>
  <c r="D65" i="1"/>
  <c r="E65" i="1" s="1"/>
  <c r="D66" i="1"/>
  <c r="D67" i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D75" i="1"/>
  <c r="D76" i="1"/>
  <c r="H76" i="1" s="1"/>
  <c r="K76" i="1" s="1"/>
  <c r="D77" i="1"/>
  <c r="J77" i="1" s="1"/>
  <c r="D78" i="1"/>
  <c r="E78" i="1" s="1"/>
  <c r="D79" i="1"/>
  <c r="E79" i="1" s="1"/>
  <c r="D80" i="1"/>
  <c r="D81" i="1"/>
  <c r="E81" i="1" s="1"/>
  <c r="D82" i="1"/>
  <c r="D83" i="1"/>
  <c r="D84" i="1"/>
  <c r="E84" i="1" s="1"/>
  <c r="D85" i="1"/>
  <c r="I85" i="1" s="1"/>
  <c r="D86" i="1"/>
  <c r="E86" i="1" s="1"/>
  <c r="D87" i="1"/>
  <c r="I87" i="1" s="1"/>
  <c r="D88" i="1"/>
  <c r="J88" i="1" s="1"/>
  <c r="D89" i="1"/>
  <c r="E89" i="1" s="1"/>
  <c r="D90" i="1"/>
  <c r="D91" i="1"/>
  <c r="D92" i="1"/>
  <c r="E92" i="1" s="1"/>
  <c r="D93" i="1"/>
  <c r="H93" i="1" s="1"/>
  <c r="K93" i="1" s="1"/>
  <c r="D94" i="1"/>
  <c r="E94" i="1" s="1"/>
  <c r="D95" i="1"/>
  <c r="E95" i="1" s="1"/>
  <c r="D96" i="1"/>
  <c r="E96" i="1" s="1"/>
  <c r="D97" i="1"/>
  <c r="H97" i="1" s="1"/>
  <c r="K97" i="1" s="1"/>
  <c r="D98" i="1"/>
  <c r="D99" i="1"/>
  <c r="D100" i="1"/>
  <c r="H100" i="1" s="1"/>
  <c r="K100" i="1" s="1"/>
  <c r="D101" i="1"/>
  <c r="H101" i="1" s="1"/>
  <c r="K101" i="1" s="1"/>
  <c r="D102" i="1"/>
  <c r="E102" i="1" s="1"/>
  <c r="D103" i="1"/>
  <c r="E103" i="1" s="1"/>
  <c r="D104" i="1"/>
  <c r="E104" i="1" s="1"/>
  <c r="D105" i="1"/>
  <c r="D106" i="1"/>
  <c r="D107" i="1"/>
  <c r="D108" i="1"/>
  <c r="E108" i="1" s="1"/>
  <c r="D109" i="1"/>
  <c r="E109" i="1" s="1"/>
  <c r="D110" i="1"/>
  <c r="E110" i="1" s="1"/>
  <c r="D111" i="1"/>
  <c r="I111" i="1" s="1"/>
  <c r="D112" i="1"/>
  <c r="J112" i="1" s="1"/>
  <c r="D113" i="1"/>
  <c r="E113" i="1" s="1"/>
  <c r="D114" i="1"/>
  <c r="D115" i="1"/>
  <c r="D116" i="1"/>
  <c r="I116" i="1" s="1"/>
  <c r="D117" i="1"/>
  <c r="H117" i="1" s="1"/>
  <c r="K117" i="1" s="1"/>
  <c r="D118" i="1"/>
  <c r="E118" i="1" s="1"/>
  <c r="D119" i="1"/>
  <c r="H119" i="1" s="1"/>
  <c r="K119" i="1" s="1"/>
  <c r="D120" i="1"/>
  <c r="H120" i="1" s="1"/>
  <c r="K120" i="1" s="1"/>
  <c r="D121" i="1"/>
  <c r="H121" i="1" s="1"/>
  <c r="K121" i="1" s="1"/>
  <c r="D122" i="1"/>
  <c r="D123" i="1"/>
  <c r="D124" i="1"/>
  <c r="E124" i="1" s="1"/>
  <c r="D125" i="1"/>
  <c r="H125" i="1" s="1"/>
  <c r="K125" i="1" s="1"/>
  <c r="D126" i="1"/>
  <c r="I126" i="1" s="1"/>
  <c r="D127" i="1"/>
  <c r="I127" i="1" s="1"/>
  <c r="D128" i="1"/>
  <c r="J128" i="1" s="1"/>
  <c r="D129" i="1"/>
  <c r="E129" i="1" s="1"/>
  <c r="D130" i="1"/>
  <c r="D131" i="1"/>
  <c r="D132" i="1"/>
  <c r="E132" i="1" s="1"/>
  <c r="D133" i="1"/>
  <c r="H133" i="1" s="1"/>
  <c r="K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D140" i="1"/>
  <c r="H140" i="1" s="1"/>
  <c r="K140" i="1" s="1"/>
  <c r="D141" i="1"/>
  <c r="J141" i="1" s="1"/>
  <c r="D142" i="1"/>
  <c r="E142" i="1" s="1"/>
  <c r="D143" i="1"/>
  <c r="E143" i="1" s="1"/>
  <c r="D144" i="1"/>
  <c r="D145" i="1"/>
  <c r="E145" i="1" s="1"/>
  <c r="D146" i="1"/>
  <c r="D147" i="1"/>
  <c r="D148" i="1"/>
  <c r="J148" i="1" s="1"/>
  <c r="D149" i="1"/>
  <c r="H149" i="1" s="1"/>
  <c r="K149" i="1" s="1"/>
  <c r="D150" i="1"/>
  <c r="J150" i="1" s="1"/>
  <c r="D151" i="1"/>
  <c r="I151" i="1" s="1"/>
  <c r="D152" i="1"/>
  <c r="E152" i="1" s="1"/>
  <c r="D153" i="1"/>
  <c r="E153" i="1" s="1"/>
  <c r="D154" i="1"/>
  <c r="J154" i="1" s="1"/>
  <c r="D155" i="1"/>
  <c r="D156" i="1"/>
  <c r="E156" i="1" s="1"/>
  <c r="D157" i="1"/>
  <c r="J157" i="1" s="1"/>
  <c r="D158" i="1"/>
  <c r="J158" i="1" s="1"/>
  <c r="D159" i="1"/>
  <c r="E159" i="1" s="1"/>
  <c r="D160" i="1"/>
  <c r="J160" i="1" s="1"/>
  <c r="D161" i="1"/>
  <c r="E161" i="1" s="1"/>
  <c r="D162" i="1"/>
  <c r="D163" i="1"/>
  <c r="D164" i="1"/>
  <c r="I164" i="1" s="1"/>
  <c r="D165" i="1"/>
  <c r="I165" i="1" s="1"/>
  <c r="D166" i="1"/>
  <c r="J166" i="1" s="1"/>
  <c r="D167" i="1"/>
  <c r="E167" i="1" s="1"/>
  <c r="D168" i="1"/>
  <c r="J168" i="1" s="1"/>
  <c r="D169" i="1"/>
  <c r="J169" i="1" s="1"/>
  <c r="D170" i="1"/>
  <c r="E170" i="1" s="1"/>
  <c r="D171" i="1"/>
  <c r="D172" i="1"/>
  <c r="E172" i="1" s="1"/>
  <c r="D173" i="1"/>
  <c r="H173" i="1" s="1"/>
  <c r="K173" i="1" s="1"/>
  <c r="D174" i="1"/>
  <c r="E174" i="1" s="1"/>
  <c r="D175" i="1"/>
  <c r="I175" i="1" s="1"/>
  <c r="D176" i="1"/>
  <c r="J176" i="1" s="1"/>
  <c r="D177" i="1"/>
  <c r="J177" i="1" s="1"/>
  <c r="D178" i="1"/>
  <c r="D179" i="1"/>
  <c r="D180" i="1"/>
  <c r="E180" i="1" s="1"/>
  <c r="D181" i="1"/>
  <c r="H181" i="1" s="1"/>
  <c r="K181" i="1" s="1"/>
  <c r="D182" i="1"/>
  <c r="E182" i="1" s="1"/>
  <c r="D183" i="1"/>
  <c r="J183" i="1" s="1"/>
  <c r="D184" i="1"/>
  <c r="J184" i="1" s="1"/>
  <c r="D185" i="1"/>
  <c r="J185" i="1" s="1"/>
  <c r="D186" i="1"/>
  <c r="E186" i="1" s="1"/>
  <c r="D187" i="1"/>
  <c r="D188" i="1"/>
  <c r="I188" i="1" s="1"/>
  <c r="D189" i="1"/>
  <c r="I189" i="1" s="1"/>
  <c r="D190" i="1"/>
  <c r="E190" i="1" s="1"/>
  <c r="D191" i="1"/>
  <c r="E191" i="1" s="1"/>
  <c r="D192" i="1"/>
  <c r="J192" i="1" s="1"/>
  <c r="D193" i="1"/>
  <c r="J193" i="1" s="1"/>
  <c r="D194" i="1"/>
  <c r="D195" i="1"/>
  <c r="D196" i="1"/>
  <c r="E196" i="1" s="1"/>
  <c r="D197" i="1"/>
  <c r="H197" i="1" s="1"/>
  <c r="K197" i="1" s="1"/>
  <c r="D198" i="1"/>
  <c r="E198" i="1" s="1"/>
  <c r="D199" i="1"/>
  <c r="J199" i="1" s="1"/>
  <c r="D200" i="1"/>
  <c r="J200" i="1" s="1"/>
  <c r="D201" i="1"/>
  <c r="J201" i="1" s="1"/>
  <c r="D202" i="1"/>
  <c r="D203" i="1"/>
  <c r="D204" i="1"/>
  <c r="I204" i="1" s="1"/>
  <c r="D205" i="1"/>
  <c r="H205" i="1" s="1"/>
  <c r="K205" i="1" s="1"/>
  <c r="D206" i="1"/>
  <c r="E206" i="1" s="1"/>
  <c r="D207" i="1"/>
  <c r="J207" i="1" s="1"/>
  <c r="D208" i="1"/>
  <c r="J208" i="1" s="1"/>
  <c r="D209" i="1"/>
  <c r="J209" i="1" s="1"/>
  <c r="D210" i="1"/>
  <c r="D211" i="1"/>
  <c r="D212" i="1"/>
  <c r="E212" i="1" s="1"/>
  <c r="D213" i="1"/>
  <c r="I213" i="1" s="1"/>
  <c r="D214" i="1"/>
  <c r="D215" i="1"/>
  <c r="I215" i="1" s="1"/>
  <c r="D216" i="1"/>
  <c r="J216" i="1" s="1"/>
  <c r="D217" i="1"/>
  <c r="J217" i="1" s="1"/>
  <c r="D218" i="1"/>
  <c r="E218" i="1" s="1"/>
  <c r="D219" i="1"/>
  <c r="D220" i="1"/>
  <c r="E220" i="1" s="1"/>
  <c r="D221" i="1"/>
  <c r="H221" i="1" s="1"/>
  <c r="K221" i="1" s="1"/>
  <c r="D222" i="1"/>
  <c r="D223" i="1"/>
  <c r="J223" i="1" s="1"/>
  <c r="D224" i="1"/>
  <c r="J224" i="1" s="1"/>
  <c r="D225" i="1"/>
  <c r="J225" i="1" s="1"/>
  <c r="D226" i="1"/>
  <c r="D227" i="1"/>
  <c r="J227" i="1" s="1"/>
  <c r="D228" i="1"/>
  <c r="E228" i="1" s="1"/>
  <c r="D229" i="1"/>
  <c r="I229" i="1" s="1"/>
  <c r="D230" i="1"/>
  <c r="D231" i="1"/>
  <c r="J231" i="1" s="1"/>
  <c r="D232" i="1"/>
  <c r="J232" i="1" s="1"/>
  <c r="D233" i="1"/>
  <c r="J233" i="1" s="1"/>
  <c r="D234" i="1"/>
  <c r="E234" i="1" s="1"/>
  <c r="D235" i="1"/>
  <c r="D236" i="1"/>
  <c r="J236" i="1" s="1"/>
  <c r="D237" i="1"/>
  <c r="H237" i="1" s="1"/>
  <c r="K237" i="1" s="1"/>
  <c r="D238" i="1"/>
  <c r="D239" i="1"/>
  <c r="J239" i="1" s="1"/>
  <c r="D240" i="1"/>
  <c r="J240" i="1" s="1"/>
  <c r="D241" i="1"/>
  <c r="J241" i="1" s="1"/>
  <c r="D242" i="1"/>
  <c r="D243" i="1"/>
  <c r="D244" i="1"/>
  <c r="J244" i="1" s="1"/>
  <c r="D245" i="1"/>
  <c r="H245" i="1" s="1"/>
  <c r="K245" i="1" s="1"/>
  <c r="D246" i="1"/>
  <c r="D247" i="1"/>
  <c r="J247" i="1" s="1"/>
  <c r="D248" i="1"/>
  <c r="J248" i="1" s="1"/>
  <c r="D249" i="1"/>
  <c r="J249" i="1" s="1"/>
  <c r="D250" i="1"/>
  <c r="D251" i="1"/>
  <c r="D252" i="1"/>
  <c r="E252" i="1" s="1"/>
  <c r="D253" i="1"/>
  <c r="I253" i="1" s="1"/>
  <c r="D254" i="1"/>
  <c r="D255" i="1"/>
  <c r="I255" i="1" s="1"/>
  <c r="D256" i="1"/>
  <c r="J256" i="1" s="1"/>
  <c r="D257" i="1"/>
  <c r="J257" i="1" s="1"/>
  <c r="D258" i="1"/>
  <c r="D4" i="1"/>
  <c r="I209" i="1" l="1"/>
  <c r="E253" i="1"/>
  <c r="E232" i="1"/>
  <c r="E209" i="1"/>
  <c r="E189" i="1"/>
  <c r="E168" i="1"/>
  <c r="E125" i="1"/>
  <c r="E61" i="1"/>
  <c r="E40" i="1"/>
  <c r="H249" i="1"/>
  <c r="K249" i="1" s="1"/>
  <c r="H217" i="1"/>
  <c r="K217" i="1" s="1"/>
  <c r="H184" i="1"/>
  <c r="K184" i="1" s="1"/>
  <c r="H148" i="1"/>
  <c r="K148" i="1" s="1"/>
  <c r="H85" i="1"/>
  <c r="K85" i="1" s="1"/>
  <c r="H21" i="1"/>
  <c r="K21" i="1" s="1"/>
  <c r="I208" i="1"/>
  <c r="I102" i="1"/>
  <c r="E249" i="1"/>
  <c r="E248" i="1"/>
  <c r="E225" i="1"/>
  <c r="E205" i="1"/>
  <c r="E184" i="1"/>
  <c r="E141" i="1"/>
  <c r="E120" i="1"/>
  <c r="E97" i="1"/>
  <c r="E77" i="1"/>
  <c r="E56" i="1"/>
  <c r="E13" i="1"/>
  <c r="H241" i="1"/>
  <c r="K241" i="1" s="1"/>
  <c r="H209" i="1"/>
  <c r="K209" i="1" s="1"/>
  <c r="H175" i="1"/>
  <c r="K175" i="1" s="1"/>
  <c r="H135" i="1"/>
  <c r="K135" i="1" s="1"/>
  <c r="H69" i="1"/>
  <c r="K69" i="1" s="1"/>
  <c r="H5" i="1"/>
  <c r="K5" i="1" s="1"/>
  <c r="I185" i="1"/>
  <c r="I38" i="1"/>
  <c r="J124" i="1"/>
  <c r="E185" i="1"/>
  <c r="E121" i="1"/>
  <c r="E245" i="1"/>
  <c r="E224" i="1"/>
  <c r="E201" i="1"/>
  <c r="E181" i="1"/>
  <c r="E160" i="1"/>
  <c r="E117" i="1"/>
  <c r="E53" i="1"/>
  <c r="H240" i="1"/>
  <c r="K240" i="1" s="1"/>
  <c r="H208" i="1"/>
  <c r="K208" i="1" s="1"/>
  <c r="H174" i="1"/>
  <c r="K174" i="1" s="1"/>
  <c r="I247" i="1"/>
  <c r="I168" i="1"/>
  <c r="I37" i="1"/>
  <c r="J87" i="1"/>
  <c r="E241" i="1"/>
  <c r="E221" i="1"/>
  <c r="E200" i="1"/>
  <c r="E177" i="1"/>
  <c r="E157" i="1"/>
  <c r="E93" i="1"/>
  <c r="E29" i="1"/>
  <c r="H233" i="1"/>
  <c r="K233" i="1" s="1"/>
  <c r="H201" i="1"/>
  <c r="K201" i="1" s="1"/>
  <c r="H166" i="1"/>
  <c r="K166" i="1" s="1"/>
  <c r="H111" i="1"/>
  <c r="K111" i="1" s="1"/>
  <c r="I244" i="1"/>
  <c r="I166" i="1"/>
  <c r="J255" i="1"/>
  <c r="J60" i="1"/>
  <c r="E240" i="1"/>
  <c r="E217" i="1"/>
  <c r="E197" i="1"/>
  <c r="E176" i="1"/>
  <c r="E133" i="1"/>
  <c r="E112" i="1"/>
  <c r="E48" i="1"/>
  <c r="H232" i="1"/>
  <c r="K232" i="1" s="1"/>
  <c r="H200" i="1"/>
  <c r="K200" i="1" s="1"/>
  <c r="H165" i="1"/>
  <c r="K165" i="1" s="1"/>
  <c r="H109" i="1"/>
  <c r="K109" i="1" s="1"/>
  <c r="I231" i="1"/>
  <c r="I141" i="1"/>
  <c r="J228" i="1"/>
  <c r="J23" i="1"/>
  <c r="E257" i="1"/>
  <c r="E237" i="1"/>
  <c r="E216" i="1"/>
  <c r="E193" i="1"/>
  <c r="E173" i="1"/>
  <c r="E88" i="1"/>
  <c r="E45" i="1"/>
  <c r="E24" i="1"/>
  <c r="H257" i="1"/>
  <c r="K257" i="1" s="1"/>
  <c r="H225" i="1"/>
  <c r="K225" i="1" s="1"/>
  <c r="H193" i="1"/>
  <c r="K193" i="1" s="1"/>
  <c r="H157" i="1"/>
  <c r="K157" i="1" s="1"/>
  <c r="H37" i="1"/>
  <c r="K37" i="1" s="1"/>
  <c r="I228" i="1"/>
  <c r="I140" i="1"/>
  <c r="J191" i="1"/>
  <c r="J21" i="1"/>
  <c r="I18" i="1"/>
  <c r="J18" i="1"/>
  <c r="H18" i="1"/>
  <c r="K18" i="1" s="1"/>
  <c r="I235" i="1"/>
  <c r="J235" i="1"/>
  <c r="E235" i="1"/>
  <c r="H235" i="1"/>
  <c r="K235" i="1" s="1"/>
  <c r="H187" i="1"/>
  <c r="K187" i="1" s="1"/>
  <c r="I187" i="1"/>
  <c r="J187" i="1"/>
  <c r="E187" i="1"/>
  <c r="J155" i="1"/>
  <c r="H155" i="1"/>
  <c r="K155" i="1" s="1"/>
  <c r="I155" i="1"/>
  <c r="E155" i="1"/>
  <c r="H115" i="1"/>
  <c r="K115" i="1" s="1"/>
  <c r="I115" i="1"/>
  <c r="E115" i="1"/>
  <c r="J115" i="1"/>
  <c r="I67" i="1"/>
  <c r="H67" i="1"/>
  <c r="K67" i="1" s="1"/>
  <c r="J67" i="1"/>
  <c r="E67" i="1"/>
  <c r="J27" i="1"/>
  <c r="H27" i="1"/>
  <c r="K27" i="1" s="1"/>
  <c r="E27" i="1"/>
  <c r="I27" i="1"/>
  <c r="I242" i="1"/>
  <c r="H242" i="1"/>
  <c r="K242" i="1" s="1"/>
  <c r="J242" i="1"/>
  <c r="J194" i="1"/>
  <c r="I194" i="1"/>
  <c r="H194" i="1"/>
  <c r="K194" i="1" s="1"/>
  <c r="J146" i="1"/>
  <c r="I146" i="1"/>
  <c r="I130" i="1"/>
  <c r="J130" i="1"/>
  <c r="H130" i="1"/>
  <c r="K130" i="1" s="1"/>
  <c r="I114" i="1"/>
  <c r="H114" i="1"/>
  <c r="K114" i="1" s="1"/>
  <c r="J114" i="1"/>
  <c r="I106" i="1"/>
  <c r="J106" i="1"/>
  <c r="H106" i="1"/>
  <c r="K106" i="1" s="1"/>
  <c r="I98" i="1"/>
  <c r="J98" i="1"/>
  <c r="H98" i="1"/>
  <c r="K98" i="1" s="1"/>
  <c r="I82" i="1"/>
  <c r="J82" i="1"/>
  <c r="I74" i="1"/>
  <c r="H74" i="1"/>
  <c r="K74" i="1" s="1"/>
  <c r="J74" i="1"/>
  <c r="I66" i="1"/>
  <c r="J66" i="1"/>
  <c r="H66" i="1"/>
  <c r="K66" i="1" s="1"/>
  <c r="I58" i="1"/>
  <c r="J58" i="1"/>
  <c r="H58" i="1"/>
  <c r="K58" i="1" s="1"/>
  <c r="I50" i="1"/>
  <c r="J50" i="1"/>
  <c r="H50" i="1"/>
  <c r="K50" i="1" s="1"/>
  <c r="I42" i="1"/>
  <c r="J42" i="1"/>
  <c r="H42" i="1"/>
  <c r="K42" i="1" s="1"/>
  <c r="I34" i="1"/>
  <c r="J34" i="1"/>
  <c r="H34" i="1"/>
  <c r="K34" i="1" s="1"/>
  <c r="I26" i="1"/>
  <c r="J26" i="1"/>
  <c r="H26" i="1"/>
  <c r="K26" i="1" s="1"/>
  <c r="I10" i="1"/>
  <c r="H10" i="1"/>
  <c r="K10" i="1" s="1"/>
  <c r="J10" i="1"/>
  <c r="H146" i="1"/>
  <c r="K146" i="1" s="1"/>
  <c r="I251" i="1"/>
  <c r="J251" i="1"/>
  <c r="E251" i="1"/>
  <c r="H251" i="1"/>
  <c r="K251" i="1" s="1"/>
  <c r="J195" i="1"/>
  <c r="I195" i="1"/>
  <c r="E195" i="1"/>
  <c r="H195" i="1"/>
  <c r="K195" i="1" s="1"/>
  <c r="I131" i="1"/>
  <c r="H131" i="1"/>
  <c r="K131" i="1" s="1"/>
  <c r="J131" i="1"/>
  <c r="E131" i="1"/>
  <c r="H83" i="1"/>
  <c r="K83" i="1" s="1"/>
  <c r="I83" i="1"/>
  <c r="J83" i="1"/>
  <c r="E83" i="1"/>
  <c r="H19" i="1"/>
  <c r="K19" i="1" s="1"/>
  <c r="I19" i="1"/>
  <c r="J19" i="1"/>
  <c r="E19" i="1"/>
  <c r="I250" i="1"/>
  <c r="J250" i="1"/>
  <c r="H250" i="1"/>
  <c r="K250" i="1" s="1"/>
  <c r="I202" i="1"/>
  <c r="J202" i="1"/>
  <c r="H202" i="1"/>
  <c r="K202" i="1" s="1"/>
  <c r="I154" i="1"/>
  <c r="H154" i="1"/>
  <c r="K154" i="1" s="1"/>
  <c r="I122" i="1"/>
  <c r="J122" i="1"/>
  <c r="I90" i="1"/>
  <c r="H90" i="1"/>
  <c r="K90" i="1" s="1"/>
  <c r="E250" i="1"/>
  <c r="E202" i="1"/>
  <c r="E154" i="1"/>
  <c r="E122" i="1"/>
  <c r="E106" i="1"/>
  <c r="E90" i="1"/>
  <c r="E74" i="1"/>
  <c r="E58" i="1"/>
  <c r="E42" i="1"/>
  <c r="E26" i="1"/>
  <c r="E10" i="1"/>
  <c r="J90" i="1"/>
  <c r="I211" i="1"/>
  <c r="J211" i="1"/>
  <c r="E211" i="1"/>
  <c r="H211" i="1"/>
  <c r="K211" i="1" s="1"/>
  <c r="H163" i="1"/>
  <c r="K163" i="1" s="1"/>
  <c r="I163" i="1"/>
  <c r="E163" i="1"/>
  <c r="H99" i="1"/>
  <c r="K99" i="1" s="1"/>
  <c r="I99" i="1"/>
  <c r="J99" i="1"/>
  <c r="E99" i="1"/>
  <c r="H51" i="1"/>
  <c r="K51" i="1" s="1"/>
  <c r="E51" i="1"/>
  <c r="I51" i="1"/>
  <c r="I226" i="1"/>
  <c r="J226" i="1"/>
  <c r="H226" i="1"/>
  <c r="K226" i="1" s="1"/>
  <c r="I162" i="1"/>
  <c r="J162" i="1"/>
  <c r="H162" i="1"/>
  <c r="K162" i="1" s="1"/>
  <c r="H82" i="1"/>
  <c r="K82" i="1" s="1"/>
  <c r="J4" i="1"/>
  <c r="I4" i="1"/>
  <c r="E4" i="1"/>
  <c r="H4" i="1"/>
  <c r="K4" i="1" s="1"/>
  <c r="I203" i="1"/>
  <c r="E203" i="1"/>
  <c r="J203" i="1"/>
  <c r="H203" i="1"/>
  <c r="K203" i="1" s="1"/>
  <c r="H147" i="1"/>
  <c r="K147" i="1" s="1"/>
  <c r="J147" i="1"/>
  <c r="I147" i="1"/>
  <c r="E147" i="1"/>
  <c r="H107" i="1"/>
  <c r="K107" i="1" s="1"/>
  <c r="I107" i="1"/>
  <c r="J107" i="1"/>
  <c r="E107" i="1"/>
  <c r="H59" i="1"/>
  <c r="K59" i="1" s="1"/>
  <c r="I59" i="1"/>
  <c r="J59" i="1"/>
  <c r="E59" i="1"/>
  <c r="H11" i="1"/>
  <c r="K11" i="1" s="1"/>
  <c r="E11" i="1"/>
  <c r="J11" i="1"/>
  <c r="J258" i="1"/>
  <c r="I258" i="1"/>
  <c r="H258" i="1"/>
  <c r="K258" i="1" s="1"/>
  <c r="I210" i="1"/>
  <c r="J210" i="1"/>
  <c r="H210" i="1"/>
  <c r="K210" i="1" s="1"/>
  <c r="I170" i="1"/>
  <c r="J170" i="1"/>
  <c r="H170" i="1"/>
  <c r="K170" i="1" s="1"/>
  <c r="J246" i="1"/>
  <c r="I246" i="1"/>
  <c r="E246" i="1"/>
  <c r="H246" i="1"/>
  <c r="K246" i="1" s="1"/>
  <c r="J214" i="1"/>
  <c r="I214" i="1"/>
  <c r="E214" i="1"/>
  <c r="H214" i="1"/>
  <c r="K214" i="1" s="1"/>
  <c r="H122" i="1"/>
  <c r="K122" i="1" s="1"/>
  <c r="I243" i="1"/>
  <c r="E243" i="1"/>
  <c r="H243" i="1"/>
  <c r="K243" i="1" s="1"/>
  <c r="J243" i="1"/>
  <c r="J219" i="1"/>
  <c r="I219" i="1"/>
  <c r="E219" i="1"/>
  <c r="H219" i="1"/>
  <c r="K219" i="1" s="1"/>
  <c r="H179" i="1"/>
  <c r="K179" i="1" s="1"/>
  <c r="I179" i="1"/>
  <c r="E179" i="1"/>
  <c r="J179" i="1"/>
  <c r="H139" i="1"/>
  <c r="K139" i="1" s="1"/>
  <c r="E139" i="1"/>
  <c r="J139" i="1"/>
  <c r="I139" i="1"/>
  <c r="H123" i="1"/>
  <c r="K123" i="1" s="1"/>
  <c r="I123" i="1"/>
  <c r="J123" i="1"/>
  <c r="E123" i="1"/>
  <c r="H75" i="1"/>
  <c r="K75" i="1" s="1"/>
  <c r="E75" i="1"/>
  <c r="J75" i="1"/>
  <c r="H43" i="1"/>
  <c r="K43" i="1" s="1"/>
  <c r="I43" i="1"/>
  <c r="J43" i="1"/>
  <c r="E43" i="1"/>
  <c r="I234" i="1"/>
  <c r="J234" i="1"/>
  <c r="H234" i="1"/>
  <c r="K234" i="1" s="1"/>
  <c r="I186" i="1"/>
  <c r="J186" i="1"/>
  <c r="H186" i="1"/>
  <c r="K186" i="1" s="1"/>
  <c r="I138" i="1"/>
  <c r="J138" i="1"/>
  <c r="H138" i="1"/>
  <c r="K138" i="1" s="1"/>
  <c r="J254" i="1"/>
  <c r="I254" i="1"/>
  <c r="E254" i="1"/>
  <c r="H254" i="1"/>
  <c r="K254" i="1" s="1"/>
  <c r="J238" i="1"/>
  <c r="I238" i="1"/>
  <c r="E238" i="1"/>
  <c r="H238" i="1"/>
  <c r="K238" i="1" s="1"/>
  <c r="J230" i="1"/>
  <c r="I230" i="1"/>
  <c r="E230" i="1"/>
  <c r="H230" i="1"/>
  <c r="K230" i="1" s="1"/>
  <c r="J222" i="1"/>
  <c r="I222" i="1"/>
  <c r="E222" i="1"/>
  <c r="H222" i="1"/>
  <c r="K222" i="1" s="1"/>
  <c r="I75" i="1"/>
  <c r="J51" i="1"/>
  <c r="I227" i="1"/>
  <c r="E227" i="1"/>
  <c r="H227" i="1"/>
  <c r="K227" i="1" s="1"/>
  <c r="H171" i="1"/>
  <c r="K171" i="1" s="1"/>
  <c r="I171" i="1"/>
  <c r="J171" i="1"/>
  <c r="E171" i="1"/>
  <c r="J91" i="1"/>
  <c r="H91" i="1"/>
  <c r="K91" i="1" s="1"/>
  <c r="E91" i="1"/>
  <c r="I91" i="1"/>
  <c r="H35" i="1"/>
  <c r="K35" i="1" s="1"/>
  <c r="I35" i="1"/>
  <c r="E35" i="1"/>
  <c r="J35" i="1"/>
  <c r="I218" i="1"/>
  <c r="H218" i="1"/>
  <c r="K218" i="1" s="1"/>
  <c r="J218" i="1"/>
  <c r="I178" i="1"/>
  <c r="H178" i="1"/>
  <c r="K178" i="1" s="1"/>
  <c r="J178" i="1"/>
  <c r="E258" i="1"/>
  <c r="E242" i="1"/>
  <c r="E226" i="1"/>
  <c r="E210" i="1"/>
  <c r="E194" i="1"/>
  <c r="E178" i="1"/>
  <c r="E162" i="1"/>
  <c r="E146" i="1"/>
  <c r="E130" i="1"/>
  <c r="E114" i="1"/>
  <c r="E98" i="1"/>
  <c r="E82" i="1"/>
  <c r="E66" i="1"/>
  <c r="E50" i="1"/>
  <c r="E34" i="1"/>
  <c r="E18" i="1"/>
  <c r="J163" i="1"/>
  <c r="J161" i="1"/>
  <c r="I161" i="1"/>
  <c r="J145" i="1"/>
  <c r="I145" i="1"/>
  <c r="I129" i="1"/>
  <c r="J129" i="1"/>
  <c r="I105" i="1"/>
  <c r="J105" i="1"/>
  <c r="I89" i="1"/>
  <c r="J89" i="1"/>
  <c r="I81" i="1"/>
  <c r="J81" i="1"/>
  <c r="I65" i="1"/>
  <c r="J65" i="1"/>
  <c r="I57" i="1"/>
  <c r="J57" i="1"/>
  <c r="I49" i="1"/>
  <c r="J49" i="1"/>
  <c r="I41" i="1"/>
  <c r="J41" i="1"/>
  <c r="I33" i="1"/>
  <c r="J33" i="1"/>
  <c r="I25" i="1"/>
  <c r="J25" i="1"/>
  <c r="I17" i="1"/>
  <c r="J17" i="1"/>
  <c r="H255" i="1"/>
  <c r="K255" i="1" s="1"/>
  <c r="H247" i="1"/>
  <c r="K247" i="1" s="1"/>
  <c r="H239" i="1"/>
  <c r="K239" i="1" s="1"/>
  <c r="H231" i="1"/>
  <c r="K231" i="1" s="1"/>
  <c r="H223" i="1"/>
  <c r="K223" i="1" s="1"/>
  <c r="H215" i="1"/>
  <c r="K215" i="1" s="1"/>
  <c r="H207" i="1"/>
  <c r="K207" i="1" s="1"/>
  <c r="H199" i="1"/>
  <c r="K199" i="1" s="1"/>
  <c r="H191" i="1"/>
  <c r="K191" i="1" s="1"/>
  <c r="H182" i="1"/>
  <c r="K182" i="1" s="1"/>
  <c r="H164" i="1"/>
  <c r="K164" i="1" s="1"/>
  <c r="H145" i="1"/>
  <c r="K145" i="1" s="1"/>
  <c r="H95" i="1"/>
  <c r="K95" i="1" s="1"/>
  <c r="H81" i="1"/>
  <c r="K81" i="1" s="1"/>
  <c r="I257" i="1"/>
  <c r="I241" i="1"/>
  <c r="I225" i="1"/>
  <c r="I207" i="1"/>
  <c r="I184" i="1"/>
  <c r="I160" i="1"/>
  <c r="I101" i="1"/>
  <c r="I64" i="1"/>
  <c r="I36" i="1"/>
  <c r="J253" i="1"/>
  <c r="J188" i="1"/>
  <c r="J151" i="1"/>
  <c r="J85" i="1"/>
  <c r="J12" i="1"/>
  <c r="J153" i="1"/>
  <c r="I153" i="1"/>
  <c r="I137" i="1"/>
  <c r="J137" i="1"/>
  <c r="I121" i="1"/>
  <c r="J121" i="1"/>
  <c r="I113" i="1"/>
  <c r="J113" i="1"/>
  <c r="I97" i="1"/>
  <c r="J97" i="1"/>
  <c r="I73" i="1"/>
  <c r="J73" i="1"/>
  <c r="I9" i="1"/>
  <c r="J9" i="1"/>
  <c r="J152" i="1"/>
  <c r="I152" i="1"/>
  <c r="J144" i="1"/>
  <c r="I144" i="1"/>
  <c r="J136" i="1"/>
  <c r="I136" i="1"/>
  <c r="J120" i="1"/>
  <c r="I120" i="1"/>
  <c r="J104" i="1"/>
  <c r="I104" i="1"/>
  <c r="J96" i="1"/>
  <c r="I96" i="1"/>
  <c r="J80" i="1"/>
  <c r="I80" i="1"/>
  <c r="J72" i="1"/>
  <c r="I72" i="1"/>
  <c r="J56" i="1"/>
  <c r="I56" i="1"/>
  <c r="J40" i="1"/>
  <c r="I40" i="1"/>
  <c r="J32" i="1"/>
  <c r="I32" i="1"/>
  <c r="J16" i="1"/>
  <c r="I16" i="1"/>
  <c r="J8" i="1"/>
  <c r="I8" i="1"/>
  <c r="E255" i="1"/>
  <c r="E247" i="1"/>
  <c r="E239" i="1"/>
  <c r="E231" i="1"/>
  <c r="E223" i="1"/>
  <c r="E215" i="1"/>
  <c r="E207" i="1"/>
  <c r="E199" i="1"/>
  <c r="E183" i="1"/>
  <c r="E175" i="1"/>
  <c r="E151" i="1"/>
  <c r="E127" i="1"/>
  <c r="E119" i="1"/>
  <c r="E111" i="1"/>
  <c r="E87" i="1"/>
  <c r="E47" i="1"/>
  <c r="H206" i="1"/>
  <c r="K206" i="1" s="1"/>
  <c r="H198" i="1"/>
  <c r="K198" i="1" s="1"/>
  <c r="H190" i="1"/>
  <c r="K190" i="1" s="1"/>
  <c r="H172" i="1"/>
  <c r="K172" i="1" s="1"/>
  <c r="H153" i="1"/>
  <c r="K153" i="1" s="1"/>
  <c r="H144" i="1"/>
  <c r="K144" i="1" s="1"/>
  <c r="H105" i="1"/>
  <c r="K105" i="1" s="1"/>
  <c r="H80" i="1"/>
  <c r="K80" i="1" s="1"/>
  <c r="H65" i="1"/>
  <c r="K65" i="1" s="1"/>
  <c r="H49" i="1"/>
  <c r="K49" i="1" s="1"/>
  <c r="H33" i="1"/>
  <c r="K33" i="1" s="1"/>
  <c r="H17" i="1"/>
  <c r="K17" i="1" s="1"/>
  <c r="I256" i="1"/>
  <c r="I240" i="1"/>
  <c r="I224" i="1"/>
  <c r="I201" i="1"/>
  <c r="I183" i="1"/>
  <c r="I158" i="1"/>
  <c r="I128" i="1"/>
  <c r="I100" i="1"/>
  <c r="I62" i="1"/>
  <c r="J252" i="1"/>
  <c r="J215" i="1"/>
  <c r="J149" i="1"/>
  <c r="J76" i="1"/>
  <c r="I167" i="1"/>
  <c r="J167" i="1"/>
  <c r="I159" i="1"/>
  <c r="J159" i="1"/>
  <c r="I143" i="1"/>
  <c r="J143" i="1"/>
  <c r="I135" i="1"/>
  <c r="J135" i="1"/>
  <c r="I119" i="1"/>
  <c r="J119" i="1"/>
  <c r="I103" i="1"/>
  <c r="J103" i="1"/>
  <c r="I95" i="1"/>
  <c r="J95" i="1"/>
  <c r="I79" i="1"/>
  <c r="J79" i="1"/>
  <c r="I71" i="1"/>
  <c r="J71" i="1"/>
  <c r="H71" i="1"/>
  <c r="K71" i="1" s="1"/>
  <c r="I63" i="1"/>
  <c r="H63" i="1"/>
  <c r="K63" i="1" s="1"/>
  <c r="I55" i="1"/>
  <c r="J55" i="1"/>
  <c r="H55" i="1"/>
  <c r="K55" i="1" s="1"/>
  <c r="I47" i="1"/>
  <c r="H47" i="1"/>
  <c r="K47" i="1" s="1"/>
  <c r="I39" i="1"/>
  <c r="J39" i="1"/>
  <c r="H39" i="1"/>
  <c r="K39" i="1" s="1"/>
  <c r="I31" i="1"/>
  <c r="J31" i="1"/>
  <c r="H31" i="1"/>
  <c r="K31" i="1" s="1"/>
  <c r="I23" i="1"/>
  <c r="H23" i="1"/>
  <c r="K23" i="1" s="1"/>
  <c r="I15" i="1"/>
  <c r="J15" i="1"/>
  <c r="H15" i="1"/>
  <c r="K15" i="1" s="1"/>
  <c r="I7" i="1"/>
  <c r="J7" i="1"/>
  <c r="H7" i="1"/>
  <c r="K7" i="1" s="1"/>
  <c r="E166" i="1"/>
  <c r="E158" i="1"/>
  <c r="E150" i="1"/>
  <c r="E126" i="1"/>
  <c r="E22" i="1"/>
  <c r="H253" i="1"/>
  <c r="K253" i="1" s="1"/>
  <c r="H229" i="1"/>
  <c r="K229" i="1" s="1"/>
  <c r="H213" i="1"/>
  <c r="K213" i="1" s="1"/>
  <c r="H189" i="1"/>
  <c r="K189" i="1" s="1"/>
  <c r="H180" i="1"/>
  <c r="K180" i="1" s="1"/>
  <c r="H161" i="1"/>
  <c r="K161" i="1" s="1"/>
  <c r="H152" i="1"/>
  <c r="K152" i="1" s="1"/>
  <c r="H143" i="1"/>
  <c r="K143" i="1" s="1"/>
  <c r="H129" i="1"/>
  <c r="K129" i="1" s="1"/>
  <c r="H104" i="1"/>
  <c r="K104" i="1" s="1"/>
  <c r="H79" i="1"/>
  <c r="K79" i="1" s="1"/>
  <c r="H64" i="1"/>
  <c r="K64" i="1" s="1"/>
  <c r="H48" i="1"/>
  <c r="K48" i="1" s="1"/>
  <c r="H32" i="1"/>
  <c r="K32" i="1" s="1"/>
  <c r="H16" i="1"/>
  <c r="K16" i="1" s="1"/>
  <c r="I239" i="1"/>
  <c r="I223" i="1"/>
  <c r="I200" i="1"/>
  <c r="I177" i="1"/>
  <c r="I157" i="1"/>
  <c r="I61" i="1"/>
  <c r="I24" i="1"/>
  <c r="J213" i="1"/>
  <c r="J140" i="1"/>
  <c r="J111" i="1"/>
  <c r="H252" i="1"/>
  <c r="K252" i="1" s="1"/>
  <c r="H244" i="1"/>
  <c r="K244" i="1" s="1"/>
  <c r="H236" i="1"/>
  <c r="K236" i="1" s="1"/>
  <c r="H228" i="1"/>
  <c r="K228" i="1" s="1"/>
  <c r="H220" i="1"/>
  <c r="K220" i="1" s="1"/>
  <c r="H212" i="1"/>
  <c r="K212" i="1" s="1"/>
  <c r="H204" i="1"/>
  <c r="K204" i="1" s="1"/>
  <c r="H196" i="1"/>
  <c r="K196" i="1" s="1"/>
  <c r="H188" i="1"/>
  <c r="K188" i="1" s="1"/>
  <c r="H169" i="1"/>
  <c r="K169" i="1" s="1"/>
  <c r="H160" i="1"/>
  <c r="K160" i="1" s="1"/>
  <c r="H151" i="1"/>
  <c r="K151" i="1" s="1"/>
  <c r="H141" i="1"/>
  <c r="K141" i="1" s="1"/>
  <c r="H128" i="1"/>
  <c r="K128" i="1" s="1"/>
  <c r="H103" i="1"/>
  <c r="K103" i="1" s="1"/>
  <c r="H89" i="1"/>
  <c r="K89" i="1" s="1"/>
  <c r="H77" i="1"/>
  <c r="K77" i="1" s="1"/>
  <c r="H61" i="1"/>
  <c r="K61" i="1" s="1"/>
  <c r="H13" i="1"/>
  <c r="K13" i="1" s="1"/>
  <c r="I252" i="1"/>
  <c r="I236" i="1"/>
  <c r="I217" i="1"/>
  <c r="I199" i="1"/>
  <c r="I176" i="1"/>
  <c r="I150" i="1"/>
  <c r="I125" i="1"/>
  <c r="I88" i="1"/>
  <c r="I52" i="1"/>
  <c r="J204" i="1"/>
  <c r="J175" i="1"/>
  <c r="J101" i="1"/>
  <c r="J36" i="1"/>
  <c r="J198" i="1"/>
  <c r="I198" i="1"/>
  <c r="J182" i="1"/>
  <c r="I182" i="1"/>
  <c r="J174" i="1"/>
  <c r="I174" i="1"/>
  <c r="J142" i="1"/>
  <c r="I142" i="1"/>
  <c r="H142" i="1"/>
  <c r="K142" i="1" s="1"/>
  <c r="J126" i="1"/>
  <c r="H126" i="1"/>
  <c r="K126" i="1" s="1"/>
  <c r="J102" i="1"/>
  <c r="H102" i="1"/>
  <c r="K102" i="1" s="1"/>
  <c r="J86" i="1"/>
  <c r="H86" i="1"/>
  <c r="K86" i="1" s="1"/>
  <c r="J70" i="1"/>
  <c r="I70" i="1"/>
  <c r="H70" i="1"/>
  <c r="K70" i="1" s="1"/>
  <c r="J54" i="1"/>
  <c r="I54" i="1"/>
  <c r="H54" i="1"/>
  <c r="K54" i="1" s="1"/>
  <c r="J30" i="1"/>
  <c r="I30" i="1"/>
  <c r="H30" i="1"/>
  <c r="K30" i="1" s="1"/>
  <c r="J14" i="1"/>
  <c r="I14" i="1"/>
  <c r="H14" i="1"/>
  <c r="K14" i="1" s="1"/>
  <c r="I237" i="1"/>
  <c r="J237" i="1"/>
  <c r="I133" i="1"/>
  <c r="J133" i="1"/>
  <c r="I117" i="1"/>
  <c r="J117" i="1"/>
  <c r="I109" i="1"/>
  <c r="J109" i="1"/>
  <c r="I93" i="1"/>
  <c r="J93" i="1"/>
  <c r="I69" i="1"/>
  <c r="J69" i="1"/>
  <c r="I53" i="1"/>
  <c r="J53" i="1"/>
  <c r="I45" i="1"/>
  <c r="J45" i="1"/>
  <c r="I29" i="1"/>
  <c r="J29" i="1"/>
  <c r="I5" i="1"/>
  <c r="J5" i="1"/>
  <c r="E244" i="1"/>
  <c r="E236" i="1"/>
  <c r="E204" i="1"/>
  <c r="E188" i="1"/>
  <c r="E164" i="1"/>
  <c r="E148" i="1"/>
  <c r="E140" i="1"/>
  <c r="E116" i="1"/>
  <c r="E100" i="1"/>
  <c r="E76" i="1"/>
  <c r="E36" i="1"/>
  <c r="E12" i="1"/>
  <c r="H177" i="1"/>
  <c r="K177" i="1" s="1"/>
  <c r="H168" i="1"/>
  <c r="K168" i="1" s="1"/>
  <c r="H159" i="1"/>
  <c r="K159" i="1" s="1"/>
  <c r="H150" i="1"/>
  <c r="K150" i="1" s="1"/>
  <c r="H127" i="1"/>
  <c r="K127" i="1" s="1"/>
  <c r="H113" i="1"/>
  <c r="K113" i="1" s="1"/>
  <c r="H88" i="1"/>
  <c r="K88" i="1" s="1"/>
  <c r="I249" i="1"/>
  <c r="I233" i="1"/>
  <c r="I216" i="1"/>
  <c r="I193" i="1"/>
  <c r="I149" i="1"/>
  <c r="I86" i="1"/>
  <c r="I13" i="1"/>
  <c r="J165" i="1"/>
  <c r="J100" i="1"/>
  <c r="J63" i="1"/>
  <c r="J206" i="1"/>
  <c r="I206" i="1"/>
  <c r="J190" i="1"/>
  <c r="I190" i="1"/>
  <c r="J134" i="1"/>
  <c r="I134" i="1"/>
  <c r="H134" i="1"/>
  <c r="K134" i="1" s="1"/>
  <c r="J118" i="1"/>
  <c r="I118" i="1"/>
  <c r="H118" i="1"/>
  <c r="K118" i="1" s="1"/>
  <c r="J110" i="1"/>
  <c r="H110" i="1"/>
  <c r="K110" i="1" s="1"/>
  <c r="I110" i="1"/>
  <c r="J94" i="1"/>
  <c r="I94" i="1"/>
  <c r="H94" i="1"/>
  <c r="K94" i="1" s="1"/>
  <c r="J78" i="1"/>
  <c r="I78" i="1"/>
  <c r="H78" i="1"/>
  <c r="K78" i="1" s="1"/>
  <c r="J62" i="1"/>
  <c r="H62" i="1"/>
  <c r="K62" i="1" s="1"/>
  <c r="J46" i="1"/>
  <c r="H46" i="1"/>
  <c r="K46" i="1" s="1"/>
  <c r="I46" i="1"/>
  <c r="J38" i="1"/>
  <c r="H38" i="1"/>
  <c r="K38" i="1" s="1"/>
  <c r="J22" i="1"/>
  <c r="H22" i="1"/>
  <c r="K22" i="1" s="1"/>
  <c r="J6" i="1"/>
  <c r="I6" i="1"/>
  <c r="H6" i="1"/>
  <c r="K6" i="1" s="1"/>
  <c r="J245" i="1"/>
  <c r="I245" i="1"/>
  <c r="J221" i="1"/>
  <c r="I221" i="1"/>
  <c r="J205" i="1"/>
  <c r="I205" i="1"/>
  <c r="J197" i="1"/>
  <c r="I197" i="1"/>
  <c r="J181" i="1"/>
  <c r="I181" i="1"/>
  <c r="I173" i="1"/>
  <c r="J173" i="1"/>
  <c r="J220" i="1"/>
  <c r="I220" i="1"/>
  <c r="I212" i="1"/>
  <c r="J212" i="1"/>
  <c r="J196" i="1"/>
  <c r="I196" i="1"/>
  <c r="J180" i="1"/>
  <c r="I180" i="1"/>
  <c r="I172" i="1"/>
  <c r="J172" i="1"/>
  <c r="J156" i="1"/>
  <c r="I156" i="1"/>
  <c r="I132" i="1"/>
  <c r="H132" i="1"/>
  <c r="K132" i="1" s="1"/>
  <c r="J132" i="1"/>
  <c r="H124" i="1"/>
  <c r="K124" i="1" s="1"/>
  <c r="I124" i="1"/>
  <c r="J116" i="1"/>
  <c r="H116" i="1"/>
  <c r="K116" i="1" s="1"/>
  <c r="H108" i="1"/>
  <c r="K108" i="1" s="1"/>
  <c r="I108" i="1"/>
  <c r="J108" i="1"/>
  <c r="I92" i="1"/>
  <c r="J92" i="1"/>
  <c r="H92" i="1"/>
  <c r="K92" i="1" s="1"/>
  <c r="H84" i="1"/>
  <c r="K84" i="1" s="1"/>
  <c r="I84" i="1"/>
  <c r="J84" i="1"/>
  <c r="I68" i="1"/>
  <c r="H68" i="1"/>
  <c r="K68" i="1" s="1"/>
  <c r="J68" i="1"/>
  <c r="H60" i="1"/>
  <c r="K60" i="1" s="1"/>
  <c r="I60" i="1"/>
  <c r="J52" i="1"/>
  <c r="H52" i="1"/>
  <c r="K52" i="1" s="1"/>
  <c r="H44" i="1"/>
  <c r="K44" i="1" s="1"/>
  <c r="I44" i="1"/>
  <c r="J44" i="1"/>
  <c r="I28" i="1"/>
  <c r="J28" i="1"/>
  <c r="H28" i="1"/>
  <c r="K28" i="1" s="1"/>
  <c r="H20" i="1"/>
  <c r="K20" i="1" s="1"/>
  <c r="I20" i="1"/>
  <c r="J20" i="1"/>
  <c r="H185" i="1"/>
  <c r="K185" i="1" s="1"/>
  <c r="H176" i="1"/>
  <c r="K176" i="1" s="1"/>
  <c r="H167" i="1"/>
  <c r="K167" i="1" s="1"/>
  <c r="H158" i="1"/>
  <c r="K158" i="1" s="1"/>
  <c r="H137" i="1"/>
  <c r="K137" i="1" s="1"/>
  <c r="H112" i="1"/>
  <c r="K112" i="1" s="1"/>
  <c r="H87" i="1"/>
  <c r="K87" i="1" s="1"/>
  <c r="H73" i="1"/>
  <c r="K73" i="1" s="1"/>
  <c r="H57" i="1"/>
  <c r="K57" i="1" s="1"/>
  <c r="H41" i="1"/>
  <c r="K41" i="1" s="1"/>
  <c r="H25" i="1"/>
  <c r="K25" i="1" s="1"/>
  <c r="H9" i="1"/>
  <c r="K9" i="1" s="1"/>
  <c r="I248" i="1"/>
  <c r="I232" i="1"/>
  <c r="I192" i="1"/>
  <c r="I169" i="1"/>
  <c r="I148" i="1"/>
  <c r="I77" i="1"/>
  <c r="I48" i="1"/>
  <c r="I12" i="1"/>
  <c r="J229" i="1"/>
  <c r="J164" i="1"/>
  <c r="J127" i="1"/>
</calcChain>
</file>

<file path=xl/sharedStrings.xml><?xml version="1.0" encoding="utf-8"?>
<sst xmlns="http://schemas.openxmlformats.org/spreadsheetml/2006/main" count="268" uniqueCount="265">
  <si>
    <t>Texas</t>
  </si>
  <si>
    <t>Anderson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</si>
  <si>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</si>
  <si>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</si>
  <si>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</si>
  <si>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</si>
  <si>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</si>
  <si>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</si>
  <si>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</si>
  <si>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</si>
  <si>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</si>
  <si>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</si>
  <si>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</si>
  <si>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</si>
  <si>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</si>
  <si>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</si>
  <si>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</si>
  <si>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</si>
  <si>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</si>
  <si>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</si>
  <si>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</si>
  <si>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</si>
  <si>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</si>
  <si>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</si>
  <si>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</si>
  <si>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</si>
  <si>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</si>
  <si>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</si>
  <si>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</si>
  <si>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</si>
  <si>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</si>
  <si>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</si>
  <si>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</si>
  <si>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</si>
  <si>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</si>
  <si>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</si>
  <si>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</si>
  <si>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Clay County</t>
  </si>
  <si>
    <t>Cochran County</t>
  </si>
  <si>
    <t>Coke County</t>
  </si>
  <si>
    <t>Coleman County</t>
  </si>
  <si>
    <t>Collin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</si>
  <si>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</si>
  <si>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</si>
  <si>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</si>
  <si>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</si>
  <si>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</si>
  <si>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</si>
  <si>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</si>
  <si>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</si>
  <si>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</si>
  <si>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</si>
  <si>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Dallam County</t>
  </si>
  <si>
    <t>Dallas County</t>
  </si>
  <si>
    <t>Dawson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</si>
  <si>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</si>
  <si>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</si>
  <si>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</si>
  <si>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</si>
  <si>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</si>
  <si>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</si>
  <si>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</si>
  <si>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</si>
  <si>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</si>
  <si>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</si>
  <si>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</si>
  <si>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</si>
  <si>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</si>
  <si>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</si>
  <si>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</si>
  <si>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</si>
  <si>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</si>
  <si>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</si>
  <si>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</si>
  <si>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Franklin County</t>
  </si>
  <si>
    <t>Frio County</t>
  </si>
  <si>
    <t>Gaines County</t>
  </si>
  <si>
    <t>Garza County</t>
  </si>
  <si>
    <t>Goliad County</t>
  </si>
  <si>
    <t>Gonzales County</t>
  </si>
  <si>
    <t>Gray County</t>
  </si>
  <si>
    <t>Grayson County</t>
  </si>
  <si>
    <t>Gregg County</t>
  </si>
  <si>
    <t>Grimes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</si>
  <si>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</si>
  <si>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</si>
  <si>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</si>
  <si>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</si>
  <si>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</si>
  <si>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</si>
  <si>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</si>
  <si>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</si>
  <si>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</si>
  <si>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</si>
  <si>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</si>
  <si>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</si>
  <si>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</si>
  <si>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</si>
  <si>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</si>
  <si>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</si>
  <si>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</si>
  <si>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</si>
  <si>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</si>
  <si>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</si>
  <si>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</si>
  <si>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Irion County</t>
  </si>
  <si>
    <t>Jack County</t>
  </si>
  <si>
    <t>Jackson County</t>
  </si>
  <si>
    <t>Jasper County</t>
  </si>
  <si>
    <t>Jim Hogg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</si>
  <si>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</si>
  <si>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</si>
  <si>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</si>
  <si>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</si>
  <si>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</si>
  <si>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</si>
  <si>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</si>
  <si>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</si>
  <si>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</si>
  <si>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</si>
  <si>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</si>
  <si>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</si>
  <si>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</si>
  <si>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</si>
  <si>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</si>
  <si>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</si>
  <si>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</si>
  <si>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</si>
  <si>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</si>
  <si>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</si>
  <si>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</si>
  <si>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Lipscomb County</t>
  </si>
  <si>
    <t>Live Oak County</t>
  </si>
  <si>
    <t>Llano County</t>
  </si>
  <si>
    <t>Loving County</t>
  </si>
  <si>
    <t>Lubbock County</t>
  </si>
  <si>
    <t>Lynn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</si>
  <si>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</si>
  <si>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</si>
  <si>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</si>
  <si>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</si>
  <si>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</si>
  <si>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</si>
  <si>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</si>
  <si>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</si>
  <si>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</si>
  <si>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</si>
  <si>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</si>
  <si>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</si>
  <si>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</si>
  <si>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</si>
  <si>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Moore County</t>
  </si>
  <si>
    <t>Morris County</t>
  </si>
  <si>
    <t>Motley County</t>
  </si>
  <si>
    <t>Navarro County</t>
  </si>
  <si>
    <t>Newton County</t>
  </si>
  <si>
    <t>Nolan County</t>
  </si>
  <si>
    <t>Nueces County</t>
  </si>
  <si>
    <t>Oldham County</t>
  </si>
  <si>
    <t>Orange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</si>
  <si>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</si>
  <si>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</si>
  <si>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</si>
  <si>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</si>
  <si>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</si>
  <si>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</si>
  <si>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</si>
  <si>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</si>
  <si>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</si>
  <si>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</si>
  <si>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</si>
  <si>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Reeves County</t>
  </si>
  <si>
    <t>Refugio County</t>
  </si>
  <si>
    <t>Roberts County</t>
  </si>
  <si>
    <t>Rockwall County</t>
  </si>
  <si>
    <t>Runnels County</t>
  </si>
  <si>
    <t>Rusk County</t>
  </si>
  <si>
    <t>Sabine County</t>
  </si>
  <si>
    <t>San Saba County</t>
  </si>
  <si>
    <t>Scurry County</t>
  </si>
  <si>
    <t>Shelby County</t>
  </si>
  <si>
    <t>Sherman County</t>
  </si>
  <si>
    <t>Smith County</t>
  </si>
  <si>
    <t>Starr County</t>
  </si>
  <si>
    <t>Stephens County</t>
  </si>
  <si>
    <t>Sterling County</t>
  </si>
  <si>
    <t>Sutton County</t>
  </si>
  <si>
    <t>Swisher County</t>
  </si>
  <si>
    <t>Tarrant County</t>
  </si>
  <si>
    <t>Taylor County</t>
  </si>
  <si>
    <t>Terrell County</t>
  </si>
  <si>
    <t>Terry County</t>
  </si>
  <si>
    <t>Titus County</t>
  </si>
  <si>
    <t>Travis County</t>
  </si>
  <si>
    <t>Trinity County</t>
  </si>
  <si>
    <t>Tyler County</t>
  </si>
  <si>
    <t>Upshur County</t>
  </si>
  <si>
    <t>Upton County</t>
  </si>
  <si>
    <t>Uvalde County</t>
  </si>
  <si>
    <t>Victoria County</t>
  </si>
  <si>
    <t>Walker County</t>
  </si>
  <si>
    <t>Waller County</t>
  </si>
  <si>
    <t>Ward County</t>
  </si>
  <si>
    <t>Webb County</t>
  </si>
  <si>
    <t>Wharton County</t>
  </si>
  <si>
    <t>Wheeler County</t>
  </si>
  <si>
    <t>Wichita County</t>
  </si>
  <si>
    <t>Willacy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</si>
  <si>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</si>
  <si>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</si>
  <si>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</si>
  <si>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</si>
  <si>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</si>
  <si>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</si>
  <si>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</si>
  <si>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</si>
  <si>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>State/County</t>
  </si>
  <si>
    <t>Numerical Change</t>
  </si>
  <si>
    <t>Percent Change</t>
  </si>
  <si>
    <t>Natural Increase</t>
  </si>
  <si>
    <t>International Migration</t>
  </si>
  <si>
    <t>Domestic Migration</t>
  </si>
  <si>
    <t>Percent Change Due To</t>
  </si>
  <si>
    <t>Estimate July 2017</t>
  </si>
  <si>
    <t>Estimate     July 2018</t>
  </si>
  <si>
    <t>Table 2: Population and Component of Population Change from 2017-2018 for the State of Texas and its 254 Counties</t>
  </si>
  <si>
    <t>Red River County</t>
  </si>
  <si>
    <t>San Augustine County</t>
  </si>
  <si>
    <t>San Jacinto County</t>
  </si>
  <si>
    <t>San Patricio County</t>
  </si>
  <si>
    <t>Schleicher County</t>
  </si>
  <si>
    <t>Shackelford County</t>
  </si>
  <si>
    <t>Somervell County</t>
  </si>
  <si>
    <t>Armstrong County</t>
  </si>
  <si>
    <t>Childress County</t>
  </si>
  <si>
    <t>Collingsworth County</t>
  </si>
  <si>
    <t>Culberson County</t>
  </si>
  <si>
    <t>Deaf Smith County</t>
  </si>
  <si>
    <t>Fort Bend County</t>
  </si>
  <si>
    <t>Freestone County</t>
  </si>
  <si>
    <t>Galveston County</t>
  </si>
  <si>
    <t>Gillespie County</t>
  </si>
  <si>
    <t>Glasscock County</t>
  </si>
  <si>
    <t>Guadalupe County</t>
  </si>
  <si>
    <t>Henderson County</t>
  </si>
  <si>
    <t>Hutchinson County</t>
  </si>
  <si>
    <t>Jeff Davis County</t>
  </si>
  <si>
    <t>Jefferson County</t>
  </si>
  <si>
    <t>Jim Wells County</t>
  </si>
  <si>
    <t>Limestone County</t>
  </si>
  <si>
    <t>McCulloch County</t>
  </si>
  <si>
    <t>Matagorda County</t>
  </si>
  <si>
    <t>Montgomery County</t>
  </si>
  <si>
    <t>Nacogdoches County</t>
  </si>
  <si>
    <t>Ochiltree County</t>
  </si>
  <si>
    <t>Palo Pinto County</t>
  </si>
  <si>
    <t>Robertson County</t>
  </si>
  <si>
    <t>Stonewall County</t>
  </si>
  <si>
    <t>Throckmorton County</t>
  </si>
  <si>
    <t>Tom Green County</t>
  </si>
  <si>
    <t>Val Verde County</t>
  </si>
  <si>
    <t>Van Zandt County</t>
  </si>
  <si>
    <t>Washington County</t>
  </si>
  <si>
    <t>Wilbarger County</t>
  </si>
  <si>
    <t>Williamson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</si>
</sst>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0" xfId="0" applyFont="1" applyBorder="1"/>
    <xf numFmtId="3" fontId="19" fillId="0" borderId="10" xfId="42" applyNumberFormat="1" applyFont="1" applyBorder="1"/>
    <xf numFmtId="164" fontId="19" fillId="0" borderId="10" xfId="0" applyNumberFormat="1" applyFont="1" applyBorder="1"/>
    <xf numFmtId="3" fontId="19" fillId="0" borderId="10" xfId="0" applyNumberFormat="1" applyFont="1" applyBorder="1"/>
    <xf numFmtId="0" fontId="18" fillId="33" borderId="11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5" xfId="0" applyNumberFormat="1" applyFont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tabSelected="1" workbookViewId="0">
      <selection activeCell="P12" sqref="P12"/>
    </sheetView>
  </sheetViews>
  <sheetFormatPr defaultRowHeight="15" x14ac:dyDescent="0.25"/>
  <cols>
    <col min="1" max="1" width="16.5703125" customWidth="1"/>
    <col min="2" max="2" width="10.85546875" customWidth="1"/>
    <col min="3" max="3" width="11.5703125" customWidth="1"/>
    <col min="4" max="4" width="11.28515625" customWidth="1"/>
    <col min="5" max="5" width="8.85546875" customWidth="1"/>
    <col min="6" max="6" width="10.140625" customWidth="1"/>
    <col min="7" max="7" width="11.28515625" customWidth="1"/>
    <col min="8" max="8" width="10.7109375" customWidth="1"/>
    <col min="9" max="9" width="9.5703125" customWidth="1"/>
    <col min="10" max="10" width="11" customWidth="1"/>
    <col min="11" max="11" width="10.85546875" customWidth="1"/>
  </cols>
  <sheetData>
    <row r="1" spans="1:11" ht="27.75" customHeight="1" x14ac:dyDescent="0.25">
      <c r="A1" s="7" t="s">
        <v>225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x14ac:dyDescent="0.25">
      <c r="A2" s="10" t="s">
        <v>216</v>
      </c>
      <c r="B2" s="12" t="s">
        <v>223</v>
      </c>
      <c r="C2" s="14" t="s">
        <v>224</v>
      </c>
      <c r="D2" s="16" t="s">
        <v>217</v>
      </c>
      <c r="E2" s="12" t="s">
        <v>218</v>
      </c>
      <c r="F2" s="12" t="s">
        <v>219</v>
      </c>
      <c r="G2" s="12" t="s">
        <v>220</v>
      </c>
      <c r="H2" s="12" t="s">
        <v>221</v>
      </c>
      <c r="I2" s="18" t="s">
        <v>222</v>
      </c>
      <c r="J2" s="18"/>
      <c r="K2" s="18"/>
    </row>
    <row r="3" spans="1:11" ht="36" x14ac:dyDescent="0.25">
      <c r="A3" s="11"/>
      <c r="B3" s="13"/>
      <c r="C3" s="15"/>
      <c r="D3" s="17"/>
      <c r="E3" s="13"/>
      <c r="F3" s="13"/>
      <c r="G3" s="13"/>
      <c r="H3" s="13"/>
      <c r="I3" s="1" t="s">
        <v>219</v>
      </c>
      <c r="J3" s="1" t="s">
        <v>220</v>
      </c>
      <c r="K3" s="2" t="s">
        <v>221</v>
      </c>
    </row>
    <row r="4" spans="1:11" x14ac:dyDescent="0.25">
      <c r="A4" s="3" t="s">
        <v>0</v>
      </c>
      <c r="B4" s="4">
        <v>28322717</v>
      </c>
      <c r="C4" s="4">
        <v>28701845</v>
      </c>
      <c r="D4" s="4">
        <f>(C4-B4)</f>
        <v>379128</v>
      </c>
      <c r="E4" s="5">
        <f>(D4/B4)*100</f>
        <v>1.3386003892211329</v>
      </c>
      <c r="F4" s="4">
        <v>190951</v>
      </c>
      <c r="G4" s="4">
        <v>104976</v>
      </c>
      <c r="H4" s="6">
        <f>(D4-F4-G4)</f>
        <v>83201</v>
      </c>
      <c r="I4" s="5">
        <f>(F4/D4)*100</f>
        <v>50.365839505391321</v>
      </c>
      <c r="J4" s="5">
        <f>(G4/D4)*100</f>
        <v>27.688801671203393</v>
      </c>
      <c r="K4" s="5">
        <f>(H4/D4)*100</f>
        <v>21.945358823405286</v>
      </c>
    </row>
    <row r="5" spans="1:11" x14ac:dyDescent="0.25">
      <c r="A5" s="3" t="s">
        <v>1</v>
      </c>
      <c r="B5" s="4">
        <v>58212</v>
      </c>
      <c r="C5" s="4">
        <v>58057</v>
      </c>
      <c r="D5" s="4">
        <f t="shared" ref="D5:D68" si="0">(C5-B5)</f>
        <v>-155</v>
      </c>
      <c r="E5" s="5">
        <f t="shared" ref="E5:E68" si="1">(D5/B5)*100</f>
        <v>-0.26626812341098055</v>
      </c>
      <c r="F5" s="4">
        <v>-106</v>
      </c>
      <c r="G5" s="4">
        <v>47</v>
      </c>
      <c r="H5" s="6">
        <f t="shared" ref="H5:H68" si="2">(D5-F5-G5)</f>
        <v>-96</v>
      </c>
      <c r="I5" s="5">
        <f t="shared" ref="I5:I68" si="3">(F5/D5)*100</f>
        <v>68.387096774193552</v>
      </c>
      <c r="J5" s="5">
        <f t="shared" ref="J5:J68" si="4">(G5/D5)*100</f>
        <v>-30.322580645161288</v>
      </c>
      <c r="K5" s="5">
        <f t="shared" ref="K5:K68" si="5">(H5/D5)*100</f>
        <v>61.935483870967744</v>
      </c>
    </row>
    <row r="6" spans="1:11" x14ac:dyDescent="0.25">
      <c r="A6" s="3" t="s">
        <v>2</v>
      </c>
      <c r="B6" s="4">
        <v>17631</v>
      </c>
      <c r="C6" s="4">
        <v>18128</v>
      </c>
      <c r="D6" s="4">
        <f t="shared" si="0"/>
        <v>497</v>
      </c>
      <c r="E6" s="5">
        <f t="shared" si="1"/>
        <v>2.81889853099654</v>
      </c>
      <c r="F6" s="4">
        <v>135</v>
      </c>
      <c r="G6" s="4">
        <v>31</v>
      </c>
      <c r="H6" s="6">
        <f t="shared" si="2"/>
        <v>331</v>
      </c>
      <c r="I6" s="5">
        <f t="shared" si="3"/>
        <v>27.162977867203221</v>
      </c>
      <c r="J6" s="5">
        <f t="shared" si="4"/>
        <v>6.2374245472837018</v>
      </c>
      <c r="K6" s="5">
        <f t="shared" si="5"/>
        <v>66.599597585513081</v>
      </c>
    </row>
    <row r="7" spans="1:11" x14ac:dyDescent="0.25">
      <c r="A7" s="3" t="s">
        <v>3</v>
      </c>
      <c r="B7" s="4">
        <v>87711</v>
      </c>
      <c r="C7" s="4">
        <v>87092</v>
      </c>
      <c r="D7" s="4">
        <f t="shared" si="0"/>
        <v>-619</v>
      </c>
      <c r="E7" s="5">
        <f t="shared" si="1"/>
        <v>-0.70572676175166171</v>
      </c>
      <c r="F7" s="4">
        <v>200</v>
      </c>
      <c r="G7" s="4">
        <v>59</v>
      </c>
      <c r="H7" s="6">
        <f t="shared" si="2"/>
        <v>-878</v>
      </c>
      <c r="I7" s="5">
        <f t="shared" si="3"/>
        <v>-32.310177705977381</v>
      </c>
      <c r="J7" s="5">
        <f t="shared" si="4"/>
        <v>-9.5315024232633281</v>
      </c>
      <c r="K7" s="5">
        <f t="shared" si="5"/>
        <v>141.84168012924073</v>
      </c>
    </row>
    <row r="8" spans="1:11" x14ac:dyDescent="0.25">
      <c r="A8" s="3" t="s">
        <v>4</v>
      </c>
      <c r="B8" s="4">
        <v>25447</v>
      </c>
      <c r="C8" s="4">
        <v>23792</v>
      </c>
      <c r="D8" s="4">
        <f t="shared" si="0"/>
        <v>-1655</v>
      </c>
      <c r="E8" s="5">
        <f t="shared" si="1"/>
        <v>-6.5037136008173846</v>
      </c>
      <c r="F8" s="4">
        <v>-132</v>
      </c>
      <c r="G8" s="4">
        <v>3</v>
      </c>
      <c r="H8" s="6">
        <f t="shared" si="2"/>
        <v>-1526</v>
      </c>
      <c r="I8" s="5">
        <f t="shared" si="3"/>
        <v>7.9758308157099691</v>
      </c>
      <c r="J8" s="5">
        <f t="shared" si="4"/>
        <v>-0.18126888217522658</v>
      </c>
      <c r="K8" s="5">
        <f t="shared" si="5"/>
        <v>92.205438066465263</v>
      </c>
    </row>
    <row r="9" spans="1:11" x14ac:dyDescent="0.25">
      <c r="A9" s="3" t="s">
        <v>5</v>
      </c>
      <c r="B9" s="4">
        <v>8786</v>
      </c>
      <c r="C9" s="4">
        <v>8786</v>
      </c>
      <c r="D9" s="4">
        <f t="shared" si="0"/>
        <v>0</v>
      </c>
      <c r="E9" s="5">
        <f t="shared" si="1"/>
        <v>0</v>
      </c>
      <c r="F9" s="4">
        <v>2</v>
      </c>
      <c r="G9" s="4">
        <v>1</v>
      </c>
      <c r="H9" s="6">
        <f t="shared" si="2"/>
        <v>-3</v>
      </c>
      <c r="I9" s="5" t="e">
        <f t="shared" si="3"/>
        <v>#DIV/0!</v>
      </c>
      <c r="J9" s="5" t="e">
        <f t="shared" si="4"/>
        <v>#DIV/0!</v>
      </c>
      <c r="K9" s="5" t="e">
        <f t="shared" si="5"/>
        <v>#DIV/0!</v>
      </c>
    </row>
    <row r="10" spans="1:11" x14ac:dyDescent="0.25">
      <c r="A10" s="3" t="s">
        <v>233</v>
      </c>
      <c r="B10" s="4">
        <v>1881</v>
      </c>
      <c r="C10" s="4">
        <v>1892</v>
      </c>
      <c r="D10" s="4">
        <f t="shared" si="0"/>
        <v>11</v>
      </c>
      <c r="E10" s="5">
        <f t="shared" si="1"/>
        <v>0.58479532163742687</v>
      </c>
      <c r="F10" s="4">
        <v>3</v>
      </c>
      <c r="G10" s="4">
        <v>0</v>
      </c>
      <c r="H10" s="6">
        <f t="shared" si="2"/>
        <v>8</v>
      </c>
      <c r="I10" s="5">
        <f t="shared" si="3"/>
        <v>27.27272727272727</v>
      </c>
      <c r="J10" s="5">
        <f t="shared" si="4"/>
        <v>0</v>
      </c>
      <c r="K10" s="5">
        <f t="shared" si="5"/>
        <v>72.727272727272734</v>
      </c>
    </row>
    <row r="11" spans="1:11" x14ac:dyDescent="0.25">
      <c r="A11" s="3" t="s">
        <v>6</v>
      </c>
      <c r="B11" s="4">
        <v>49069</v>
      </c>
      <c r="C11" s="4">
        <v>50310</v>
      </c>
      <c r="D11" s="4">
        <f t="shared" si="0"/>
        <v>1241</v>
      </c>
      <c r="E11" s="5">
        <f t="shared" si="1"/>
        <v>2.5290916872159612</v>
      </c>
      <c r="F11" s="4">
        <v>276</v>
      </c>
      <c r="G11" s="4">
        <v>5</v>
      </c>
      <c r="H11" s="6">
        <f t="shared" si="2"/>
        <v>960</v>
      </c>
      <c r="I11" s="5">
        <f t="shared" si="3"/>
        <v>22.240128928283642</v>
      </c>
      <c r="J11" s="5">
        <f t="shared" si="4"/>
        <v>0.40290088638194999</v>
      </c>
      <c r="K11" s="5">
        <f t="shared" si="5"/>
        <v>77.356970185334404</v>
      </c>
    </row>
    <row r="12" spans="1:11" x14ac:dyDescent="0.25">
      <c r="A12" s="3" t="s">
        <v>7</v>
      </c>
      <c r="B12" s="4">
        <v>29757</v>
      </c>
      <c r="C12" s="4">
        <v>29989</v>
      </c>
      <c r="D12" s="4">
        <f t="shared" si="0"/>
        <v>232</v>
      </c>
      <c r="E12" s="5">
        <f t="shared" si="1"/>
        <v>0.77964848607050441</v>
      </c>
      <c r="F12" s="4">
        <v>60</v>
      </c>
      <c r="G12" s="4">
        <v>15</v>
      </c>
      <c r="H12" s="6">
        <f t="shared" si="2"/>
        <v>157</v>
      </c>
      <c r="I12" s="5">
        <f t="shared" si="3"/>
        <v>25.862068965517242</v>
      </c>
      <c r="J12" s="5">
        <f t="shared" si="4"/>
        <v>6.4655172413793105</v>
      </c>
      <c r="K12" s="5">
        <f t="shared" si="5"/>
        <v>67.672413793103445</v>
      </c>
    </row>
    <row r="13" spans="1:11" x14ac:dyDescent="0.25">
      <c r="A13" s="3" t="s">
        <v>8</v>
      </c>
      <c r="B13" s="4">
        <v>7054</v>
      </c>
      <c r="C13" s="4">
        <v>7027</v>
      </c>
      <c r="D13" s="4">
        <f t="shared" si="0"/>
        <v>-27</v>
      </c>
      <c r="E13" s="5">
        <f t="shared" si="1"/>
        <v>-0.38276155372838105</v>
      </c>
      <c r="F13" s="4">
        <v>95</v>
      </c>
      <c r="G13" s="4">
        <v>21</v>
      </c>
      <c r="H13" s="6">
        <f t="shared" si="2"/>
        <v>-143</v>
      </c>
      <c r="I13" s="5">
        <f t="shared" si="3"/>
        <v>-351.85185185185185</v>
      </c>
      <c r="J13" s="5">
        <f t="shared" si="4"/>
        <v>-77.777777777777786</v>
      </c>
      <c r="K13" s="5">
        <f t="shared" si="5"/>
        <v>529.62962962962968</v>
      </c>
    </row>
    <row r="14" spans="1:11" x14ac:dyDescent="0.25">
      <c r="A14" s="3" t="s">
        <v>9</v>
      </c>
      <c r="B14" s="4">
        <v>22324</v>
      </c>
      <c r="C14" s="4">
        <v>22824</v>
      </c>
      <c r="D14" s="4">
        <f t="shared" si="0"/>
        <v>500</v>
      </c>
      <c r="E14" s="5">
        <f t="shared" si="1"/>
        <v>2.2397419817237054</v>
      </c>
      <c r="F14" s="4">
        <v>-51</v>
      </c>
      <c r="G14" s="4">
        <v>4</v>
      </c>
      <c r="H14" s="6">
        <f t="shared" si="2"/>
        <v>547</v>
      </c>
      <c r="I14" s="5">
        <f t="shared" si="3"/>
        <v>-10.199999999999999</v>
      </c>
      <c r="J14" s="5">
        <f t="shared" si="4"/>
        <v>0.8</v>
      </c>
      <c r="K14" s="5">
        <f t="shared" si="5"/>
        <v>109.4</v>
      </c>
    </row>
    <row r="15" spans="1:11" x14ac:dyDescent="0.25">
      <c r="A15" s="3" t="s">
        <v>10</v>
      </c>
      <c r="B15" s="4">
        <v>84809</v>
      </c>
      <c r="C15" s="4">
        <v>86976</v>
      </c>
      <c r="D15" s="4">
        <f t="shared" si="0"/>
        <v>2167</v>
      </c>
      <c r="E15" s="5">
        <f t="shared" si="1"/>
        <v>2.5551533445742787</v>
      </c>
      <c r="F15" s="4">
        <v>416</v>
      </c>
      <c r="G15" s="4">
        <v>-1</v>
      </c>
      <c r="H15" s="6">
        <f t="shared" si="2"/>
        <v>1752</v>
      </c>
      <c r="I15" s="5">
        <f t="shared" si="3"/>
        <v>19.197046608214123</v>
      </c>
      <c r="J15" s="5">
        <f t="shared" si="4"/>
        <v>-4.6146746654360866E-2</v>
      </c>
      <c r="K15" s="5">
        <f t="shared" si="5"/>
        <v>80.849100138440249</v>
      </c>
    </row>
    <row r="16" spans="1:11" x14ac:dyDescent="0.25">
      <c r="A16" s="3" t="s">
        <v>11</v>
      </c>
      <c r="B16" s="4">
        <v>3559</v>
      </c>
      <c r="C16" s="4">
        <v>3582</v>
      </c>
      <c r="D16" s="4">
        <f t="shared" si="0"/>
        <v>23</v>
      </c>
      <c r="E16" s="5">
        <f t="shared" si="1"/>
        <v>0.6462489463332397</v>
      </c>
      <c r="F16" s="4">
        <v>-16</v>
      </c>
      <c r="G16" s="4">
        <v>0</v>
      </c>
      <c r="H16" s="6">
        <f t="shared" si="2"/>
        <v>39</v>
      </c>
      <c r="I16" s="5">
        <f t="shared" si="3"/>
        <v>-69.565217391304344</v>
      </c>
      <c r="J16" s="5">
        <f t="shared" si="4"/>
        <v>0</v>
      </c>
      <c r="K16" s="5">
        <f t="shared" si="5"/>
        <v>169.56521739130434</v>
      </c>
    </row>
    <row r="17" spans="1:11" x14ac:dyDescent="0.25">
      <c r="A17" s="3" t="s">
        <v>12</v>
      </c>
      <c r="B17" s="4">
        <v>32599</v>
      </c>
      <c r="C17" s="4">
        <v>32587</v>
      </c>
      <c r="D17" s="4">
        <f t="shared" si="0"/>
        <v>-12</v>
      </c>
      <c r="E17" s="5">
        <f t="shared" si="1"/>
        <v>-3.681094512101598E-2</v>
      </c>
      <c r="F17" s="4">
        <v>105</v>
      </c>
      <c r="G17" s="4">
        <v>1</v>
      </c>
      <c r="H17" s="6">
        <f t="shared" si="2"/>
        <v>-118</v>
      </c>
      <c r="I17" s="5">
        <f t="shared" si="3"/>
        <v>-875</v>
      </c>
      <c r="J17" s="5">
        <f t="shared" si="4"/>
        <v>-8.3333333333333321</v>
      </c>
      <c r="K17" s="5">
        <f t="shared" si="5"/>
        <v>983.33333333333337</v>
      </c>
    </row>
    <row r="18" spans="1:11" x14ac:dyDescent="0.25">
      <c r="A18" s="3" t="s">
        <v>13</v>
      </c>
      <c r="B18" s="4">
        <v>347851</v>
      </c>
      <c r="C18" s="4">
        <v>355642</v>
      </c>
      <c r="D18" s="4">
        <f t="shared" si="0"/>
        <v>7791</v>
      </c>
      <c r="E18" s="5">
        <f t="shared" si="1"/>
        <v>2.2397520777574309</v>
      </c>
      <c r="F18" s="4">
        <v>3815</v>
      </c>
      <c r="G18" s="4">
        <v>864</v>
      </c>
      <c r="H18" s="6">
        <f t="shared" si="2"/>
        <v>3112</v>
      </c>
      <c r="I18" s="5">
        <f t="shared" si="3"/>
        <v>48.966756513926327</v>
      </c>
      <c r="J18" s="5">
        <f t="shared" si="4"/>
        <v>11.089718906430496</v>
      </c>
      <c r="K18" s="5">
        <f t="shared" si="5"/>
        <v>39.943524579643181</v>
      </c>
    </row>
    <row r="19" spans="1:11" x14ac:dyDescent="0.25">
      <c r="A19" s="3" t="s">
        <v>14</v>
      </c>
      <c r="B19" s="4">
        <v>1958841</v>
      </c>
      <c r="C19" s="4">
        <v>1986049</v>
      </c>
      <c r="D19" s="4">
        <f t="shared" si="0"/>
        <v>27208</v>
      </c>
      <c r="E19" s="5">
        <f t="shared" si="1"/>
        <v>1.3889846087558919</v>
      </c>
      <c r="F19" s="4">
        <v>13906</v>
      </c>
      <c r="G19" s="4">
        <v>5128</v>
      </c>
      <c r="H19" s="6">
        <f t="shared" si="2"/>
        <v>8174</v>
      </c>
      <c r="I19" s="5">
        <f t="shared" si="3"/>
        <v>51.109967656571598</v>
      </c>
      <c r="J19" s="5">
        <f t="shared" si="4"/>
        <v>18.847397824169363</v>
      </c>
      <c r="K19" s="5">
        <f t="shared" si="5"/>
        <v>30.042634519259042</v>
      </c>
    </row>
    <row r="20" spans="1:11" x14ac:dyDescent="0.25">
      <c r="A20" s="3" t="s">
        <v>15</v>
      </c>
      <c r="B20" s="4">
        <v>11513</v>
      </c>
      <c r="C20" s="4">
        <v>11702</v>
      </c>
      <c r="D20" s="4">
        <f t="shared" si="0"/>
        <v>189</v>
      </c>
      <c r="E20" s="5">
        <f t="shared" si="1"/>
        <v>1.6416225136801874</v>
      </c>
      <c r="F20" s="4">
        <v>-17</v>
      </c>
      <c r="G20" s="4">
        <v>18</v>
      </c>
      <c r="H20" s="6">
        <f t="shared" si="2"/>
        <v>188</v>
      </c>
      <c r="I20" s="5">
        <f t="shared" si="3"/>
        <v>-8.9947089947089935</v>
      </c>
      <c r="J20" s="5">
        <f t="shared" si="4"/>
        <v>9.5238095238095237</v>
      </c>
      <c r="K20" s="5">
        <f t="shared" si="5"/>
        <v>99.470899470899468</v>
      </c>
    </row>
    <row r="21" spans="1:11" x14ac:dyDescent="0.25">
      <c r="A21" s="3" t="s">
        <v>16</v>
      </c>
      <c r="B21" s="4">
        <v>670</v>
      </c>
      <c r="C21" s="4">
        <v>648</v>
      </c>
      <c r="D21" s="4">
        <f t="shared" si="0"/>
        <v>-22</v>
      </c>
      <c r="E21" s="5">
        <f t="shared" si="1"/>
        <v>-3.2835820895522385</v>
      </c>
      <c r="F21" s="4">
        <v>0</v>
      </c>
      <c r="G21" s="4">
        <v>0</v>
      </c>
      <c r="H21" s="6">
        <f t="shared" si="2"/>
        <v>-22</v>
      </c>
      <c r="I21" s="5">
        <f t="shared" si="3"/>
        <v>0</v>
      </c>
      <c r="J21" s="5">
        <f t="shared" si="4"/>
        <v>0</v>
      </c>
      <c r="K21" s="5">
        <f t="shared" si="5"/>
        <v>100</v>
      </c>
    </row>
    <row r="22" spans="1:11" x14ac:dyDescent="0.25">
      <c r="A22" s="3" t="s">
        <v>17</v>
      </c>
      <c r="B22" s="4">
        <v>18318</v>
      </c>
      <c r="C22" s="4">
        <v>18691</v>
      </c>
      <c r="D22" s="4">
        <f t="shared" si="0"/>
        <v>373</v>
      </c>
      <c r="E22" s="5">
        <f t="shared" si="1"/>
        <v>2.0362484987444045</v>
      </c>
      <c r="F22" s="4">
        <v>-42</v>
      </c>
      <c r="G22" s="4">
        <v>6</v>
      </c>
      <c r="H22" s="6">
        <f t="shared" si="2"/>
        <v>409</v>
      </c>
      <c r="I22" s="5">
        <f t="shared" si="3"/>
        <v>-11.260053619302949</v>
      </c>
      <c r="J22" s="5">
        <f t="shared" si="4"/>
        <v>1.6085790884718498</v>
      </c>
      <c r="K22" s="5">
        <f t="shared" si="5"/>
        <v>109.65147453083111</v>
      </c>
    </row>
    <row r="23" spans="1:11" x14ac:dyDescent="0.25">
      <c r="A23" s="3" t="s">
        <v>18</v>
      </c>
      <c r="B23" s="4">
        <v>93977</v>
      </c>
      <c r="C23" s="4">
        <v>94324</v>
      </c>
      <c r="D23" s="4">
        <f t="shared" si="0"/>
        <v>347</v>
      </c>
      <c r="E23" s="5">
        <f t="shared" si="1"/>
        <v>0.36923928195196698</v>
      </c>
      <c r="F23" s="4">
        <v>142</v>
      </c>
      <c r="G23" s="4">
        <v>98</v>
      </c>
      <c r="H23" s="6">
        <f t="shared" si="2"/>
        <v>107</v>
      </c>
      <c r="I23" s="5">
        <f t="shared" si="3"/>
        <v>40.922190201729109</v>
      </c>
      <c r="J23" s="5">
        <f t="shared" si="4"/>
        <v>28.24207492795389</v>
      </c>
      <c r="K23" s="5">
        <f t="shared" si="5"/>
        <v>30.835734870317005</v>
      </c>
    </row>
    <row r="24" spans="1:11" x14ac:dyDescent="0.25">
      <c r="A24" s="3" t="s">
        <v>19</v>
      </c>
      <c r="B24" s="4">
        <v>362700</v>
      </c>
      <c r="C24" s="4">
        <v>370200</v>
      </c>
      <c r="D24" s="4">
        <f t="shared" si="0"/>
        <v>7500</v>
      </c>
      <c r="E24" s="5">
        <f t="shared" si="1"/>
        <v>2.0678246484698097</v>
      </c>
      <c r="F24" s="4">
        <v>2314</v>
      </c>
      <c r="G24" s="4">
        <v>700</v>
      </c>
      <c r="H24" s="6">
        <f t="shared" si="2"/>
        <v>4486</v>
      </c>
      <c r="I24" s="5">
        <f t="shared" si="3"/>
        <v>30.853333333333332</v>
      </c>
      <c r="J24" s="5">
        <f t="shared" si="4"/>
        <v>9.3333333333333339</v>
      </c>
      <c r="K24" s="5">
        <f t="shared" si="5"/>
        <v>59.813333333333333</v>
      </c>
    </row>
    <row r="25" spans="1:11" x14ac:dyDescent="0.25">
      <c r="A25" s="3" t="s">
        <v>20</v>
      </c>
      <c r="B25" s="4">
        <v>223572</v>
      </c>
      <c r="C25" s="4">
        <v>226758</v>
      </c>
      <c r="D25" s="4">
        <f t="shared" si="0"/>
        <v>3186</v>
      </c>
      <c r="E25" s="5">
        <f t="shared" si="1"/>
        <v>1.4250442810369812</v>
      </c>
      <c r="F25" s="4">
        <v>1667</v>
      </c>
      <c r="G25" s="4">
        <v>1607</v>
      </c>
      <c r="H25" s="6">
        <f t="shared" si="2"/>
        <v>-88</v>
      </c>
      <c r="I25" s="5">
        <f t="shared" si="3"/>
        <v>52.322661644695543</v>
      </c>
      <c r="J25" s="5">
        <f t="shared" si="4"/>
        <v>50.439422473320782</v>
      </c>
      <c r="K25" s="5">
        <f t="shared" si="5"/>
        <v>-2.7620841180163214</v>
      </c>
    </row>
    <row r="26" spans="1:11" x14ac:dyDescent="0.25">
      <c r="A26" s="3" t="s">
        <v>21</v>
      </c>
      <c r="B26" s="4">
        <v>9330</v>
      </c>
      <c r="C26" s="4">
        <v>9267</v>
      </c>
      <c r="D26" s="4">
        <f t="shared" si="0"/>
        <v>-63</v>
      </c>
      <c r="E26" s="5">
        <f t="shared" si="1"/>
        <v>-0.67524115755627001</v>
      </c>
      <c r="F26" s="4">
        <v>25</v>
      </c>
      <c r="G26" s="4">
        <v>1</v>
      </c>
      <c r="H26" s="6">
        <f t="shared" si="2"/>
        <v>-89</v>
      </c>
      <c r="I26" s="5">
        <f t="shared" si="3"/>
        <v>-39.682539682539684</v>
      </c>
      <c r="J26" s="5">
        <f t="shared" si="4"/>
        <v>-1.5873015873015872</v>
      </c>
      <c r="K26" s="5">
        <f t="shared" si="5"/>
        <v>141.26984126984127</v>
      </c>
    </row>
    <row r="27" spans="1:11" x14ac:dyDescent="0.25">
      <c r="A27" s="3" t="s">
        <v>22</v>
      </c>
      <c r="B27" s="4">
        <v>1518</v>
      </c>
      <c r="C27" s="4">
        <v>1516</v>
      </c>
      <c r="D27" s="4">
        <f t="shared" si="0"/>
        <v>-2</v>
      </c>
      <c r="E27" s="5">
        <f t="shared" si="1"/>
        <v>-0.13175230566534915</v>
      </c>
      <c r="F27" s="4">
        <v>2</v>
      </c>
      <c r="G27" s="4">
        <v>2</v>
      </c>
      <c r="H27" s="6">
        <f t="shared" si="2"/>
        <v>-6</v>
      </c>
      <c r="I27" s="5">
        <f t="shared" si="3"/>
        <v>-100</v>
      </c>
      <c r="J27" s="5">
        <f t="shared" si="4"/>
        <v>-100</v>
      </c>
      <c r="K27" s="5">
        <f t="shared" si="5"/>
        <v>300</v>
      </c>
    </row>
    <row r="28" spans="1:11" x14ac:dyDescent="0.25">
      <c r="A28" s="3" t="s">
        <v>23</v>
      </c>
      <c r="B28" s="4">
        <v>7153</v>
      </c>
      <c r="C28" s="4">
        <v>7114</v>
      </c>
      <c r="D28" s="4">
        <f t="shared" si="0"/>
        <v>-39</v>
      </c>
      <c r="E28" s="5">
        <f t="shared" si="1"/>
        <v>-0.54522577939326156</v>
      </c>
      <c r="F28" s="4">
        <v>30</v>
      </c>
      <c r="G28" s="4">
        <v>46</v>
      </c>
      <c r="H28" s="6">
        <f t="shared" si="2"/>
        <v>-115</v>
      </c>
      <c r="I28" s="5">
        <f t="shared" si="3"/>
        <v>-76.923076923076934</v>
      </c>
      <c r="J28" s="5">
        <f t="shared" si="4"/>
        <v>-117.94871794871796</v>
      </c>
      <c r="K28" s="5">
        <f t="shared" si="5"/>
        <v>294.87179487179492</v>
      </c>
    </row>
    <row r="29" spans="1:11" x14ac:dyDescent="0.25">
      <c r="A29" s="3" t="s">
        <v>24</v>
      </c>
      <c r="B29" s="4">
        <v>37870</v>
      </c>
      <c r="C29" s="4">
        <v>37924</v>
      </c>
      <c r="D29" s="4">
        <f t="shared" si="0"/>
        <v>54</v>
      </c>
      <c r="E29" s="5">
        <f t="shared" si="1"/>
        <v>0.14259308159493003</v>
      </c>
      <c r="F29" s="4">
        <v>-70</v>
      </c>
      <c r="G29" s="4">
        <v>36</v>
      </c>
      <c r="H29" s="6">
        <f t="shared" si="2"/>
        <v>88</v>
      </c>
      <c r="I29" s="5">
        <f t="shared" si="3"/>
        <v>-129.62962962962962</v>
      </c>
      <c r="J29" s="5">
        <f t="shared" si="4"/>
        <v>66.666666666666657</v>
      </c>
      <c r="K29" s="5">
        <f t="shared" si="5"/>
        <v>162.96296296296296</v>
      </c>
    </row>
    <row r="30" spans="1:11" x14ac:dyDescent="0.25">
      <c r="A30" s="3" t="s">
        <v>25</v>
      </c>
      <c r="B30" s="4">
        <v>18068</v>
      </c>
      <c r="C30" s="4">
        <v>18389</v>
      </c>
      <c r="D30" s="4">
        <f t="shared" si="0"/>
        <v>321</v>
      </c>
      <c r="E30" s="5">
        <f t="shared" si="1"/>
        <v>1.7766216515386319</v>
      </c>
      <c r="F30" s="4">
        <v>-9</v>
      </c>
      <c r="G30" s="4">
        <v>36</v>
      </c>
      <c r="H30" s="6">
        <f t="shared" si="2"/>
        <v>294</v>
      </c>
      <c r="I30" s="5">
        <f t="shared" si="3"/>
        <v>-2.8037383177570092</v>
      </c>
      <c r="J30" s="5">
        <f t="shared" si="4"/>
        <v>11.214953271028037</v>
      </c>
      <c r="K30" s="5">
        <f t="shared" si="5"/>
        <v>91.588785046728972</v>
      </c>
    </row>
    <row r="31" spans="1:11" x14ac:dyDescent="0.25">
      <c r="A31" s="3" t="s">
        <v>26</v>
      </c>
      <c r="B31" s="4">
        <v>46654</v>
      </c>
      <c r="C31" s="4">
        <v>47542</v>
      </c>
      <c r="D31" s="4">
        <f t="shared" si="0"/>
        <v>888</v>
      </c>
      <c r="E31" s="5">
        <f t="shared" si="1"/>
        <v>1.9033737728812106</v>
      </c>
      <c r="F31" s="4">
        <v>20</v>
      </c>
      <c r="G31" s="4">
        <v>5</v>
      </c>
      <c r="H31" s="6">
        <f t="shared" si="2"/>
        <v>863</v>
      </c>
      <c r="I31" s="5">
        <f t="shared" si="3"/>
        <v>2.2522522522522523</v>
      </c>
      <c r="J31" s="5">
        <f t="shared" si="4"/>
        <v>0.56306306306306309</v>
      </c>
      <c r="K31" s="5">
        <f t="shared" si="5"/>
        <v>97.184684684684683</v>
      </c>
    </row>
    <row r="32" spans="1:11" x14ac:dyDescent="0.25">
      <c r="A32" s="3" t="s">
        <v>27</v>
      </c>
      <c r="B32" s="4">
        <v>42425</v>
      </c>
      <c r="C32" s="4">
        <v>43247</v>
      </c>
      <c r="D32" s="4">
        <f t="shared" si="0"/>
        <v>822</v>
      </c>
      <c r="E32" s="5">
        <f t="shared" si="1"/>
        <v>1.9375368296994697</v>
      </c>
      <c r="F32" s="4">
        <v>224</v>
      </c>
      <c r="G32" s="4">
        <v>35</v>
      </c>
      <c r="H32" s="6">
        <f t="shared" si="2"/>
        <v>563</v>
      </c>
      <c r="I32" s="5">
        <f t="shared" si="3"/>
        <v>27.250608272506081</v>
      </c>
      <c r="J32" s="5">
        <f t="shared" si="4"/>
        <v>4.2579075425790753</v>
      </c>
      <c r="K32" s="5">
        <f t="shared" si="5"/>
        <v>68.491484184914839</v>
      </c>
    </row>
    <row r="33" spans="1:11" x14ac:dyDescent="0.25">
      <c r="A33" s="3" t="s">
        <v>28</v>
      </c>
      <c r="B33" s="4">
        <v>21770</v>
      </c>
      <c r="C33" s="4">
        <v>21561</v>
      </c>
      <c r="D33" s="4">
        <f t="shared" si="0"/>
        <v>-209</v>
      </c>
      <c r="E33" s="5">
        <f t="shared" si="1"/>
        <v>-0.96003674781809833</v>
      </c>
      <c r="F33" s="4">
        <v>53</v>
      </c>
      <c r="G33" s="4">
        <v>56</v>
      </c>
      <c r="H33" s="6">
        <f t="shared" si="2"/>
        <v>-318</v>
      </c>
      <c r="I33" s="5">
        <f t="shared" si="3"/>
        <v>-25.358851674641148</v>
      </c>
      <c r="J33" s="5">
        <f t="shared" si="4"/>
        <v>-26.794258373205743</v>
      </c>
      <c r="K33" s="5">
        <f t="shared" si="5"/>
        <v>152.15311004784689</v>
      </c>
    </row>
    <row r="34" spans="1:11" x14ac:dyDescent="0.25">
      <c r="A34" s="3" t="s">
        <v>29</v>
      </c>
      <c r="B34" s="4">
        <v>13968</v>
      </c>
      <c r="C34" s="4">
        <v>13994</v>
      </c>
      <c r="D34" s="4">
        <f t="shared" si="0"/>
        <v>26</v>
      </c>
      <c r="E34" s="5">
        <f t="shared" si="1"/>
        <v>0.18613974799541808</v>
      </c>
      <c r="F34" s="4">
        <v>-24</v>
      </c>
      <c r="G34" s="4">
        <v>7</v>
      </c>
      <c r="H34" s="6">
        <f t="shared" si="2"/>
        <v>43</v>
      </c>
      <c r="I34" s="5">
        <f t="shared" si="3"/>
        <v>-92.307692307692307</v>
      </c>
      <c r="J34" s="5">
        <f t="shared" si="4"/>
        <v>26.923076923076923</v>
      </c>
      <c r="K34" s="5">
        <f t="shared" si="5"/>
        <v>165.38461538461539</v>
      </c>
    </row>
    <row r="35" spans="1:11" x14ac:dyDescent="0.25">
      <c r="A35" s="3" t="s">
        <v>30</v>
      </c>
      <c r="B35" s="4">
        <v>423181</v>
      </c>
      <c r="C35" s="4">
        <v>423908</v>
      </c>
      <c r="D35" s="4">
        <f t="shared" si="0"/>
        <v>727</v>
      </c>
      <c r="E35" s="5">
        <f t="shared" si="1"/>
        <v>0.17179410228720099</v>
      </c>
      <c r="F35" s="4">
        <v>3778</v>
      </c>
      <c r="G35" s="4">
        <v>508</v>
      </c>
      <c r="H35" s="6">
        <f t="shared" si="2"/>
        <v>-3559</v>
      </c>
      <c r="I35" s="5">
        <f t="shared" si="3"/>
        <v>519.66987620357634</v>
      </c>
      <c r="J35" s="5">
        <f t="shared" si="4"/>
        <v>69.876203576341126</v>
      </c>
      <c r="K35" s="5">
        <f t="shared" si="5"/>
        <v>-489.54607977991753</v>
      </c>
    </row>
    <row r="36" spans="1:11" x14ac:dyDescent="0.25">
      <c r="A36" s="3" t="s">
        <v>31</v>
      </c>
      <c r="B36" s="4">
        <v>12874</v>
      </c>
      <c r="C36" s="4">
        <v>13033</v>
      </c>
      <c r="D36" s="4">
        <f t="shared" si="0"/>
        <v>159</v>
      </c>
      <c r="E36" s="5">
        <f t="shared" si="1"/>
        <v>1.2350473823209569</v>
      </c>
      <c r="F36" s="4">
        <v>50</v>
      </c>
      <c r="G36" s="4">
        <v>32</v>
      </c>
      <c r="H36" s="6">
        <f t="shared" si="2"/>
        <v>77</v>
      </c>
      <c r="I36" s="5">
        <f t="shared" si="3"/>
        <v>31.446540880503143</v>
      </c>
      <c r="J36" s="5">
        <f t="shared" si="4"/>
        <v>20.125786163522015</v>
      </c>
      <c r="K36" s="5">
        <f t="shared" si="5"/>
        <v>48.427672955974842</v>
      </c>
    </row>
    <row r="37" spans="1:11" x14ac:dyDescent="0.25">
      <c r="A37" s="3" t="s">
        <v>32</v>
      </c>
      <c r="B37" s="4">
        <v>6010</v>
      </c>
      <c r="C37" s="4">
        <v>6005</v>
      </c>
      <c r="D37" s="4">
        <f t="shared" si="0"/>
        <v>-5</v>
      </c>
      <c r="E37" s="5">
        <f t="shared" si="1"/>
        <v>-8.3194675540765387E-2</v>
      </c>
      <c r="F37" s="4">
        <v>-21</v>
      </c>
      <c r="G37" s="4">
        <v>1</v>
      </c>
      <c r="H37" s="6">
        <f t="shared" si="2"/>
        <v>15</v>
      </c>
      <c r="I37" s="5">
        <f t="shared" si="3"/>
        <v>420</v>
      </c>
      <c r="J37" s="5">
        <f t="shared" si="4"/>
        <v>-20</v>
      </c>
      <c r="K37" s="5">
        <f t="shared" si="5"/>
        <v>-300</v>
      </c>
    </row>
    <row r="38" spans="1:11" x14ac:dyDescent="0.25">
      <c r="A38" s="3" t="s">
        <v>33</v>
      </c>
      <c r="B38" s="4">
        <v>29980</v>
      </c>
      <c r="C38" s="4">
        <v>30119</v>
      </c>
      <c r="D38" s="4">
        <f t="shared" si="0"/>
        <v>139</v>
      </c>
      <c r="E38" s="5">
        <f t="shared" si="1"/>
        <v>0.46364242828552366</v>
      </c>
      <c r="F38" s="4">
        <v>-119</v>
      </c>
      <c r="G38" s="4">
        <v>14</v>
      </c>
      <c r="H38" s="6">
        <f t="shared" si="2"/>
        <v>244</v>
      </c>
      <c r="I38" s="5">
        <f t="shared" si="3"/>
        <v>-85.611510791366911</v>
      </c>
      <c r="J38" s="5">
        <f t="shared" si="4"/>
        <v>10.071942446043165</v>
      </c>
      <c r="K38" s="5">
        <f t="shared" si="5"/>
        <v>175.53956834532374</v>
      </c>
    </row>
    <row r="39" spans="1:11" x14ac:dyDescent="0.25">
      <c r="A39" s="3" t="s">
        <v>34</v>
      </c>
      <c r="B39" s="4">
        <v>7760</v>
      </c>
      <c r="C39" s="4">
        <v>7665</v>
      </c>
      <c r="D39" s="4">
        <f t="shared" si="0"/>
        <v>-95</v>
      </c>
      <c r="E39" s="5">
        <f t="shared" si="1"/>
        <v>-1.2242268041237114</v>
      </c>
      <c r="F39" s="4">
        <v>54</v>
      </c>
      <c r="G39" s="4">
        <v>44</v>
      </c>
      <c r="H39" s="6">
        <f t="shared" si="2"/>
        <v>-193</v>
      </c>
      <c r="I39" s="5">
        <f t="shared" si="3"/>
        <v>-56.84210526315789</v>
      </c>
      <c r="J39" s="5">
        <f t="shared" si="4"/>
        <v>-46.315789473684212</v>
      </c>
      <c r="K39" s="5">
        <f t="shared" si="5"/>
        <v>203.15789473684211</v>
      </c>
    </row>
    <row r="40" spans="1:11" x14ac:dyDescent="0.25">
      <c r="A40" s="3" t="s">
        <v>35</v>
      </c>
      <c r="B40" s="4">
        <v>41399</v>
      </c>
      <c r="C40" s="4">
        <v>42454</v>
      </c>
      <c r="D40" s="4">
        <f t="shared" si="0"/>
        <v>1055</v>
      </c>
      <c r="E40" s="5">
        <f t="shared" si="1"/>
        <v>2.5483707335925989</v>
      </c>
      <c r="F40" s="4">
        <v>301</v>
      </c>
      <c r="G40" s="4">
        <v>94</v>
      </c>
      <c r="H40" s="6">
        <f t="shared" si="2"/>
        <v>660</v>
      </c>
      <c r="I40" s="5">
        <f t="shared" si="3"/>
        <v>28.530805687203792</v>
      </c>
      <c r="J40" s="5">
        <f t="shared" si="4"/>
        <v>8.9099526066350716</v>
      </c>
      <c r="K40" s="5">
        <f t="shared" si="5"/>
        <v>62.559241706161139</v>
      </c>
    </row>
    <row r="41" spans="1:11" x14ac:dyDescent="0.25">
      <c r="A41" s="3" t="s">
        <v>36</v>
      </c>
      <c r="B41" s="4">
        <v>52182</v>
      </c>
      <c r="C41" s="4">
        <v>52592</v>
      </c>
      <c r="D41" s="4">
        <f t="shared" si="0"/>
        <v>410</v>
      </c>
      <c r="E41" s="5">
        <f t="shared" si="1"/>
        <v>0.78571154804338661</v>
      </c>
      <c r="F41" s="4">
        <v>170</v>
      </c>
      <c r="G41" s="4">
        <v>29</v>
      </c>
      <c r="H41" s="6">
        <f t="shared" si="2"/>
        <v>211</v>
      </c>
      <c r="I41" s="5">
        <f t="shared" si="3"/>
        <v>41.463414634146339</v>
      </c>
      <c r="J41" s="5">
        <f t="shared" si="4"/>
        <v>7.0731707317073162</v>
      </c>
      <c r="K41" s="5">
        <f t="shared" si="5"/>
        <v>51.463414634146346</v>
      </c>
    </row>
    <row r="42" spans="1:11" x14ac:dyDescent="0.25">
      <c r="A42" s="3" t="s">
        <v>234</v>
      </c>
      <c r="B42" s="4">
        <v>7281</v>
      </c>
      <c r="C42" s="4">
        <v>7291</v>
      </c>
      <c r="D42" s="4">
        <f t="shared" si="0"/>
        <v>10</v>
      </c>
      <c r="E42" s="5">
        <f t="shared" si="1"/>
        <v>0.13734377145996429</v>
      </c>
      <c r="F42" s="4">
        <v>24</v>
      </c>
      <c r="G42" s="4">
        <v>4</v>
      </c>
      <c r="H42" s="6">
        <f t="shared" si="2"/>
        <v>-18</v>
      </c>
      <c r="I42" s="5">
        <f t="shared" si="3"/>
        <v>240</v>
      </c>
      <c r="J42" s="5">
        <f t="shared" si="4"/>
        <v>40</v>
      </c>
      <c r="K42" s="5">
        <f t="shared" si="5"/>
        <v>-180</v>
      </c>
    </row>
    <row r="43" spans="1:11" x14ac:dyDescent="0.25">
      <c r="A43" s="3" t="s">
        <v>37</v>
      </c>
      <c r="B43" s="4">
        <v>10495</v>
      </c>
      <c r="C43" s="4">
        <v>10456</v>
      </c>
      <c r="D43" s="4">
        <f t="shared" si="0"/>
        <v>-39</v>
      </c>
      <c r="E43" s="5">
        <f t="shared" si="1"/>
        <v>-0.37160552644116246</v>
      </c>
      <c r="F43" s="4">
        <v>-39</v>
      </c>
      <c r="G43" s="4">
        <v>9</v>
      </c>
      <c r="H43" s="6">
        <f t="shared" si="2"/>
        <v>-9</v>
      </c>
      <c r="I43" s="5">
        <f t="shared" si="3"/>
        <v>100</v>
      </c>
      <c r="J43" s="5">
        <f t="shared" si="4"/>
        <v>-23.076923076923077</v>
      </c>
      <c r="K43" s="5">
        <f t="shared" si="5"/>
        <v>23.076923076923077</v>
      </c>
    </row>
    <row r="44" spans="1:11" x14ac:dyDescent="0.25">
      <c r="A44" s="3" t="s">
        <v>38</v>
      </c>
      <c r="B44" s="4">
        <v>2853</v>
      </c>
      <c r="C44" s="4">
        <v>2836</v>
      </c>
      <c r="D44" s="4">
        <f t="shared" si="0"/>
        <v>-17</v>
      </c>
      <c r="E44" s="5">
        <f t="shared" si="1"/>
        <v>-0.59586400280406582</v>
      </c>
      <c r="F44" s="4">
        <v>31</v>
      </c>
      <c r="G44" s="4">
        <v>15</v>
      </c>
      <c r="H44" s="6">
        <f t="shared" si="2"/>
        <v>-63</v>
      </c>
      <c r="I44" s="5">
        <f t="shared" si="3"/>
        <v>-182.35294117647058</v>
      </c>
      <c r="J44" s="5">
        <f t="shared" si="4"/>
        <v>-88.235294117647058</v>
      </c>
      <c r="K44" s="5">
        <f t="shared" si="5"/>
        <v>370.58823529411768</v>
      </c>
    </row>
    <row r="45" spans="1:11" x14ac:dyDescent="0.25">
      <c r="A45" s="3" t="s">
        <v>39</v>
      </c>
      <c r="B45" s="4">
        <v>3303</v>
      </c>
      <c r="C45" s="4">
        <v>3370</v>
      </c>
      <c r="D45" s="4">
        <f t="shared" si="0"/>
        <v>67</v>
      </c>
      <c r="E45" s="5">
        <f t="shared" si="1"/>
        <v>2.0284589766878596</v>
      </c>
      <c r="F45" s="4">
        <v>-11</v>
      </c>
      <c r="G45" s="4">
        <v>0</v>
      </c>
      <c r="H45" s="6">
        <f t="shared" si="2"/>
        <v>78</v>
      </c>
      <c r="I45" s="5">
        <f t="shared" si="3"/>
        <v>-16.417910447761194</v>
      </c>
      <c r="J45" s="5">
        <f t="shared" si="4"/>
        <v>0</v>
      </c>
      <c r="K45" s="5">
        <f t="shared" si="5"/>
        <v>116.4179104477612</v>
      </c>
    </row>
    <row r="46" spans="1:11" x14ac:dyDescent="0.25">
      <c r="A46" s="3" t="s">
        <v>40</v>
      </c>
      <c r="B46" s="4">
        <v>8415</v>
      </c>
      <c r="C46" s="4">
        <v>8397</v>
      </c>
      <c r="D46" s="4">
        <f t="shared" si="0"/>
        <v>-18</v>
      </c>
      <c r="E46" s="5">
        <f t="shared" si="1"/>
        <v>-0.21390374331550802</v>
      </c>
      <c r="F46" s="4">
        <v>-41</v>
      </c>
      <c r="G46" s="4">
        <v>6</v>
      </c>
      <c r="H46" s="6">
        <f t="shared" si="2"/>
        <v>17</v>
      </c>
      <c r="I46" s="5">
        <f t="shared" si="3"/>
        <v>227.77777777777777</v>
      </c>
      <c r="J46" s="5">
        <f t="shared" si="4"/>
        <v>-33.333333333333329</v>
      </c>
      <c r="K46" s="5">
        <f t="shared" si="5"/>
        <v>-94.444444444444443</v>
      </c>
    </row>
    <row r="47" spans="1:11" x14ac:dyDescent="0.25">
      <c r="A47" s="3" t="s">
        <v>41</v>
      </c>
      <c r="B47" s="4">
        <v>971393</v>
      </c>
      <c r="C47" s="4">
        <v>1005146</v>
      </c>
      <c r="D47" s="4">
        <f t="shared" si="0"/>
        <v>33753</v>
      </c>
      <c r="E47" s="5">
        <f t="shared" si="1"/>
        <v>3.4747007647780039</v>
      </c>
      <c r="F47" s="4">
        <v>6419</v>
      </c>
      <c r="G47" s="4">
        <v>5482</v>
      </c>
      <c r="H47" s="6">
        <f t="shared" si="2"/>
        <v>21852</v>
      </c>
      <c r="I47" s="5">
        <f t="shared" si="3"/>
        <v>19.017568808698488</v>
      </c>
      <c r="J47" s="5">
        <f t="shared" si="4"/>
        <v>16.241519272360975</v>
      </c>
      <c r="K47" s="5">
        <f t="shared" si="5"/>
        <v>64.74091191894054</v>
      </c>
    </row>
    <row r="48" spans="1:11" x14ac:dyDescent="0.25">
      <c r="A48" s="3" t="s">
        <v>235</v>
      </c>
      <c r="B48" s="4">
        <v>2978</v>
      </c>
      <c r="C48" s="4">
        <v>2962</v>
      </c>
      <c r="D48" s="4">
        <f t="shared" si="0"/>
        <v>-16</v>
      </c>
      <c r="E48" s="5">
        <f t="shared" si="1"/>
        <v>-0.53727333781061115</v>
      </c>
      <c r="F48" s="4">
        <v>7</v>
      </c>
      <c r="G48" s="4">
        <v>1</v>
      </c>
      <c r="H48" s="6">
        <f t="shared" si="2"/>
        <v>-24</v>
      </c>
      <c r="I48" s="5">
        <f t="shared" si="3"/>
        <v>-43.75</v>
      </c>
      <c r="J48" s="5">
        <f t="shared" si="4"/>
        <v>-6.25</v>
      </c>
      <c r="K48" s="5">
        <f t="shared" si="5"/>
        <v>150</v>
      </c>
    </row>
    <row r="49" spans="1:11" x14ac:dyDescent="0.25">
      <c r="A49" s="3" t="s">
        <v>42</v>
      </c>
      <c r="B49" s="4">
        <v>21228</v>
      </c>
      <c r="C49" s="4">
        <v>21217</v>
      </c>
      <c r="D49" s="4">
        <f t="shared" si="0"/>
        <v>-11</v>
      </c>
      <c r="E49" s="5">
        <f t="shared" si="1"/>
        <v>-5.1818353118522703E-2</v>
      </c>
      <c r="F49" s="4">
        <v>9</v>
      </c>
      <c r="G49" s="4">
        <v>51</v>
      </c>
      <c r="H49" s="6">
        <f t="shared" si="2"/>
        <v>-71</v>
      </c>
      <c r="I49" s="5">
        <f t="shared" si="3"/>
        <v>-81.818181818181827</v>
      </c>
      <c r="J49" s="5">
        <f t="shared" si="4"/>
        <v>-463.63636363636368</v>
      </c>
      <c r="K49" s="5">
        <f t="shared" si="5"/>
        <v>645.45454545454538</v>
      </c>
    </row>
    <row r="50" spans="1:11" x14ac:dyDescent="0.25">
      <c r="A50" s="3" t="s">
        <v>43</v>
      </c>
      <c r="B50" s="4">
        <v>140790</v>
      </c>
      <c r="C50" s="4">
        <v>148373</v>
      </c>
      <c r="D50" s="4">
        <f t="shared" si="0"/>
        <v>7583</v>
      </c>
      <c r="E50" s="5">
        <f t="shared" si="1"/>
        <v>5.3860359400525599</v>
      </c>
      <c r="F50" s="4">
        <v>370</v>
      </c>
      <c r="G50" s="4">
        <v>148</v>
      </c>
      <c r="H50" s="6">
        <f t="shared" si="2"/>
        <v>7065</v>
      </c>
      <c r="I50" s="5">
        <f t="shared" si="3"/>
        <v>4.8793353554002374</v>
      </c>
      <c r="J50" s="5">
        <f t="shared" si="4"/>
        <v>1.9517341421600949</v>
      </c>
      <c r="K50" s="5">
        <f t="shared" si="5"/>
        <v>93.168930502439679</v>
      </c>
    </row>
    <row r="51" spans="1:11" x14ac:dyDescent="0.25">
      <c r="A51" s="3" t="s">
        <v>44</v>
      </c>
      <c r="B51" s="4">
        <v>13547</v>
      </c>
      <c r="C51" s="4">
        <v>13534</v>
      </c>
      <c r="D51" s="4">
        <f t="shared" si="0"/>
        <v>-13</v>
      </c>
      <c r="E51" s="5">
        <f t="shared" si="1"/>
        <v>-9.5962205654388427E-2</v>
      </c>
      <c r="F51" s="4">
        <v>-45</v>
      </c>
      <c r="G51" s="4">
        <v>12</v>
      </c>
      <c r="H51" s="6">
        <f t="shared" si="2"/>
        <v>20</v>
      </c>
      <c r="I51" s="5">
        <f t="shared" si="3"/>
        <v>346.15384615384619</v>
      </c>
      <c r="J51" s="5">
        <f t="shared" si="4"/>
        <v>-92.307692307692307</v>
      </c>
      <c r="K51" s="5">
        <f t="shared" si="5"/>
        <v>-153.84615384615387</v>
      </c>
    </row>
    <row r="52" spans="1:11" x14ac:dyDescent="0.25">
      <c r="A52" s="3" t="s">
        <v>45</v>
      </c>
      <c r="B52" s="4">
        <v>4311</v>
      </c>
      <c r="C52" s="4">
        <v>4276</v>
      </c>
      <c r="D52" s="4">
        <f t="shared" si="0"/>
        <v>-35</v>
      </c>
      <c r="E52" s="5">
        <f t="shared" si="1"/>
        <v>-0.81187659475759688</v>
      </c>
      <c r="F52" s="4">
        <v>-14</v>
      </c>
      <c r="G52" s="4">
        <v>30</v>
      </c>
      <c r="H52" s="6">
        <f t="shared" si="2"/>
        <v>-51</v>
      </c>
      <c r="I52" s="5">
        <f t="shared" si="3"/>
        <v>40</v>
      </c>
      <c r="J52" s="5">
        <f t="shared" si="4"/>
        <v>-85.714285714285708</v>
      </c>
      <c r="K52" s="5">
        <f t="shared" si="5"/>
        <v>145.71428571428569</v>
      </c>
    </row>
    <row r="53" spans="1:11" x14ac:dyDescent="0.25">
      <c r="A53" s="3" t="s">
        <v>46</v>
      </c>
      <c r="B53" s="4">
        <v>39984</v>
      </c>
      <c r="C53" s="4">
        <v>40574</v>
      </c>
      <c r="D53" s="4">
        <f t="shared" si="0"/>
        <v>590</v>
      </c>
      <c r="E53" s="5">
        <f t="shared" si="1"/>
        <v>1.4755902360944377</v>
      </c>
      <c r="F53" s="4">
        <v>152</v>
      </c>
      <c r="G53" s="4">
        <v>50</v>
      </c>
      <c r="H53" s="6">
        <f t="shared" si="2"/>
        <v>388</v>
      </c>
      <c r="I53" s="5">
        <f t="shared" si="3"/>
        <v>25.762711864406779</v>
      </c>
      <c r="J53" s="5">
        <f t="shared" si="4"/>
        <v>8.4745762711864394</v>
      </c>
      <c r="K53" s="5">
        <f t="shared" si="5"/>
        <v>65.762711864406782</v>
      </c>
    </row>
    <row r="54" spans="1:11" x14ac:dyDescent="0.25">
      <c r="A54" s="3" t="s">
        <v>47</v>
      </c>
      <c r="B54" s="4">
        <v>74883</v>
      </c>
      <c r="C54" s="4">
        <v>74808</v>
      </c>
      <c r="D54" s="4">
        <f t="shared" si="0"/>
        <v>-75</v>
      </c>
      <c r="E54" s="5">
        <f t="shared" si="1"/>
        <v>-0.10015624374023477</v>
      </c>
      <c r="F54" s="4">
        <v>458</v>
      </c>
      <c r="G54" s="4">
        <v>42</v>
      </c>
      <c r="H54" s="6">
        <f t="shared" si="2"/>
        <v>-575</v>
      </c>
      <c r="I54" s="5">
        <f t="shared" si="3"/>
        <v>-610.66666666666663</v>
      </c>
      <c r="J54" s="5">
        <f t="shared" si="4"/>
        <v>-56.000000000000007</v>
      </c>
      <c r="K54" s="5">
        <f t="shared" si="5"/>
        <v>766.66666666666674</v>
      </c>
    </row>
    <row r="55" spans="1:11" x14ac:dyDescent="0.25">
      <c r="A55" s="3" t="s">
        <v>48</v>
      </c>
      <c r="B55" s="4">
        <v>1381</v>
      </c>
      <c r="C55" s="4">
        <v>1389</v>
      </c>
      <c r="D55" s="4">
        <f t="shared" si="0"/>
        <v>8</v>
      </c>
      <c r="E55" s="5">
        <f t="shared" si="1"/>
        <v>0.57929036929761035</v>
      </c>
      <c r="F55" s="4">
        <v>1</v>
      </c>
      <c r="G55" s="4">
        <v>0</v>
      </c>
      <c r="H55" s="6">
        <f t="shared" si="2"/>
        <v>7</v>
      </c>
      <c r="I55" s="5">
        <f t="shared" si="3"/>
        <v>12.5</v>
      </c>
      <c r="J55" s="5">
        <f t="shared" si="4"/>
        <v>0</v>
      </c>
      <c r="K55" s="5">
        <f t="shared" si="5"/>
        <v>87.5</v>
      </c>
    </row>
    <row r="56" spans="1:11" x14ac:dyDescent="0.25">
      <c r="A56" s="3" t="s">
        <v>49</v>
      </c>
      <c r="B56" s="4">
        <v>4713</v>
      </c>
      <c r="C56" s="4">
        <v>4794</v>
      </c>
      <c r="D56" s="4">
        <f t="shared" si="0"/>
        <v>81</v>
      </c>
      <c r="E56" s="5">
        <f t="shared" si="1"/>
        <v>1.7186505410566519</v>
      </c>
      <c r="F56" s="4">
        <v>45</v>
      </c>
      <c r="G56" s="4">
        <v>11</v>
      </c>
      <c r="H56" s="6">
        <f t="shared" si="2"/>
        <v>25</v>
      </c>
      <c r="I56" s="5">
        <f t="shared" si="3"/>
        <v>55.555555555555557</v>
      </c>
      <c r="J56" s="5">
        <f t="shared" si="4"/>
        <v>13.580246913580247</v>
      </c>
      <c r="K56" s="5">
        <f t="shared" si="5"/>
        <v>30.864197530864196</v>
      </c>
    </row>
    <row r="57" spans="1:11" x14ac:dyDescent="0.25">
      <c r="A57" s="3" t="s">
        <v>50</v>
      </c>
      <c r="B57" s="4">
        <v>3555</v>
      </c>
      <c r="C57" s="4">
        <v>3499</v>
      </c>
      <c r="D57" s="4">
        <f t="shared" si="0"/>
        <v>-56</v>
      </c>
      <c r="E57" s="5">
        <f t="shared" si="1"/>
        <v>-1.5752461322081575</v>
      </c>
      <c r="F57" s="4">
        <v>4</v>
      </c>
      <c r="G57" s="4">
        <v>9</v>
      </c>
      <c r="H57" s="6">
        <f t="shared" si="2"/>
        <v>-69</v>
      </c>
      <c r="I57" s="5">
        <f t="shared" si="3"/>
        <v>-7.1428571428571423</v>
      </c>
      <c r="J57" s="5">
        <f t="shared" si="4"/>
        <v>-16.071428571428573</v>
      </c>
      <c r="K57" s="5">
        <f t="shared" si="5"/>
        <v>123.21428571428572</v>
      </c>
    </row>
    <row r="58" spans="1:11" x14ac:dyDescent="0.25">
      <c r="A58" s="3" t="s">
        <v>51</v>
      </c>
      <c r="B58" s="4">
        <v>5872</v>
      </c>
      <c r="C58" s="4">
        <v>5779</v>
      </c>
      <c r="D58" s="4">
        <f t="shared" si="0"/>
        <v>-93</v>
      </c>
      <c r="E58" s="5">
        <f t="shared" si="1"/>
        <v>-1.5837874659400546</v>
      </c>
      <c r="F58" s="4">
        <v>9</v>
      </c>
      <c r="G58" s="4">
        <v>1</v>
      </c>
      <c r="H58" s="6">
        <f t="shared" si="2"/>
        <v>-103</v>
      </c>
      <c r="I58" s="5">
        <f t="shared" si="3"/>
        <v>-9.67741935483871</v>
      </c>
      <c r="J58" s="5">
        <f t="shared" si="4"/>
        <v>-1.0752688172043012</v>
      </c>
      <c r="K58" s="5">
        <f t="shared" si="5"/>
        <v>110.75268817204301</v>
      </c>
    </row>
    <row r="59" spans="1:11" x14ac:dyDescent="0.25">
      <c r="A59" s="3" t="s">
        <v>236</v>
      </c>
      <c r="B59" s="4">
        <v>2237</v>
      </c>
      <c r="C59" s="4">
        <v>2204</v>
      </c>
      <c r="D59" s="4">
        <f t="shared" si="0"/>
        <v>-33</v>
      </c>
      <c r="E59" s="5">
        <f t="shared" si="1"/>
        <v>-1.475189986589182</v>
      </c>
      <c r="F59" s="4">
        <v>18</v>
      </c>
      <c r="G59" s="4">
        <v>0</v>
      </c>
      <c r="H59" s="6">
        <f t="shared" si="2"/>
        <v>-51</v>
      </c>
      <c r="I59" s="5">
        <f t="shared" si="3"/>
        <v>-54.54545454545454</v>
      </c>
      <c r="J59" s="5">
        <f t="shared" si="4"/>
        <v>0</v>
      </c>
      <c r="K59" s="5">
        <f t="shared" si="5"/>
        <v>154.54545454545453</v>
      </c>
    </row>
    <row r="60" spans="1:11" x14ac:dyDescent="0.25">
      <c r="A60" s="3" t="s">
        <v>52</v>
      </c>
      <c r="B60" s="4">
        <v>7211</v>
      </c>
      <c r="C60" s="4">
        <v>7200</v>
      </c>
      <c r="D60" s="4">
        <f t="shared" si="0"/>
        <v>-11</v>
      </c>
      <c r="E60" s="5">
        <f t="shared" si="1"/>
        <v>-0.15254472333934266</v>
      </c>
      <c r="F60" s="4">
        <v>111</v>
      </c>
      <c r="G60" s="4">
        <v>34</v>
      </c>
      <c r="H60" s="6">
        <f t="shared" si="2"/>
        <v>-156</v>
      </c>
      <c r="I60" s="5">
        <f t="shared" si="3"/>
        <v>-1009.0909090909091</v>
      </c>
      <c r="J60" s="5">
        <f t="shared" si="4"/>
        <v>-309.09090909090907</v>
      </c>
      <c r="K60" s="5">
        <f t="shared" si="5"/>
        <v>1418.1818181818182</v>
      </c>
    </row>
    <row r="61" spans="1:11" x14ac:dyDescent="0.25">
      <c r="A61" s="3" t="s">
        <v>53</v>
      </c>
      <c r="B61" s="4">
        <v>2622799</v>
      </c>
      <c r="C61" s="4">
        <v>2637772</v>
      </c>
      <c r="D61" s="4">
        <f t="shared" si="0"/>
        <v>14973</v>
      </c>
      <c r="E61" s="5">
        <f t="shared" si="1"/>
        <v>0.57087866817091215</v>
      </c>
      <c r="F61" s="4">
        <v>23046</v>
      </c>
      <c r="G61" s="4">
        <v>14336</v>
      </c>
      <c r="H61" s="6">
        <f t="shared" si="2"/>
        <v>-22409</v>
      </c>
      <c r="I61" s="5">
        <f t="shared" si="3"/>
        <v>153.91705069124424</v>
      </c>
      <c r="J61" s="5">
        <f t="shared" si="4"/>
        <v>95.745675549322115</v>
      </c>
      <c r="K61" s="5">
        <f t="shared" si="5"/>
        <v>-149.66272624056637</v>
      </c>
    </row>
    <row r="62" spans="1:11" x14ac:dyDescent="0.25">
      <c r="A62" s="3" t="s">
        <v>54</v>
      </c>
      <c r="B62" s="4">
        <v>12766</v>
      </c>
      <c r="C62" s="4">
        <v>12619</v>
      </c>
      <c r="D62" s="4">
        <f t="shared" si="0"/>
        <v>-147</v>
      </c>
      <c r="E62" s="5">
        <f t="shared" si="1"/>
        <v>-1.151496161679461</v>
      </c>
      <c r="F62" s="4">
        <v>43</v>
      </c>
      <c r="G62" s="4">
        <v>17</v>
      </c>
      <c r="H62" s="6">
        <f t="shared" si="2"/>
        <v>-207</v>
      </c>
      <c r="I62" s="5">
        <f t="shared" si="3"/>
        <v>-29.251700680272108</v>
      </c>
      <c r="J62" s="5">
        <f t="shared" si="4"/>
        <v>-11.564625850340136</v>
      </c>
      <c r="K62" s="5">
        <f t="shared" si="5"/>
        <v>140.81632653061226</v>
      </c>
    </row>
    <row r="63" spans="1:11" x14ac:dyDescent="0.25">
      <c r="A63" s="3" t="s">
        <v>237</v>
      </c>
      <c r="B63" s="4">
        <v>18851</v>
      </c>
      <c r="C63" s="4">
        <v>18760</v>
      </c>
      <c r="D63" s="4">
        <f t="shared" si="0"/>
        <v>-91</v>
      </c>
      <c r="E63" s="5">
        <f t="shared" si="1"/>
        <v>-0.48273301151132569</v>
      </c>
      <c r="F63" s="4">
        <v>171</v>
      </c>
      <c r="G63" s="4">
        <v>8</v>
      </c>
      <c r="H63" s="6">
        <f t="shared" si="2"/>
        <v>-270</v>
      </c>
      <c r="I63" s="5">
        <f t="shared" si="3"/>
        <v>-187.91208791208791</v>
      </c>
      <c r="J63" s="5">
        <f t="shared" si="4"/>
        <v>-8.791208791208792</v>
      </c>
      <c r="K63" s="5">
        <f t="shared" si="5"/>
        <v>296.7032967032967</v>
      </c>
    </row>
    <row r="64" spans="1:11" x14ac:dyDescent="0.25">
      <c r="A64" s="3" t="s">
        <v>55</v>
      </c>
      <c r="B64" s="4">
        <v>5286</v>
      </c>
      <c r="C64" s="4">
        <v>5349</v>
      </c>
      <c r="D64" s="4">
        <f t="shared" si="0"/>
        <v>63</v>
      </c>
      <c r="E64" s="5">
        <f t="shared" si="1"/>
        <v>1.1918274687854711</v>
      </c>
      <c r="F64" s="4">
        <v>11</v>
      </c>
      <c r="G64" s="4">
        <v>0</v>
      </c>
      <c r="H64" s="6">
        <f t="shared" si="2"/>
        <v>52</v>
      </c>
      <c r="I64" s="5">
        <f t="shared" si="3"/>
        <v>17.460317460317459</v>
      </c>
      <c r="J64" s="5">
        <f t="shared" si="4"/>
        <v>0</v>
      </c>
      <c r="K64" s="5">
        <f t="shared" si="5"/>
        <v>82.539682539682531</v>
      </c>
    </row>
    <row r="65" spans="1:11" x14ac:dyDescent="0.25">
      <c r="A65" s="3" t="s">
        <v>56</v>
      </c>
      <c r="B65" s="4">
        <v>835330</v>
      </c>
      <c r="C65" s="4">
        <v>859064</v>
      </c>
      <c r="D65" s="4">
        <f t="shared" si="0"/>
        <v>23734</v>
      </c>
      <c r="E65" s="5">
        <f t="shared" si="1"/>
        <v>2.8412723115415468</v>
      </c>
      <c r="F65" s="4">
        <v>6121</v>
      </c>
      <c r="G65" s="4">
        <v>2425</v>
      </c>
      <c r="H65" s="6">
        <f t="shared" si="2"/>
        <v>15188</v>
      </c>
      <c r="I65" s="5">
        <f t="shared" si="3"/>
        <v>25.79000589871071</v>
      </c>
      <c r="J65" s="5">
        <f t="shared" si="4"/>
        <v>10.217409623325187</v>
      </c>
      <c r="K65" s="5">
        <f t="shared" si="5"/>
        <v>63.992584477964101</v>
      </c>
    </row>
    <row r="66" spans="1:11" x14ac:dyDescent="0.25">
      <c r="A66" s="3" t="s">
        <v>57</v>
      </c>
      <c r="B66" s="4">
        <v>20208</v>
      </c>
      <c r="C66" s="4">
        <v>20187</v>
      </c>
      <c r="D66" s="4">
        <f t="shared" si="0"/>
        <v>-21</v>
      </c>
      <c r="E66" s="5">
        <f t="shared" si="1"/>
        <v>-0.10391923990498812</v>
      </c>
      <c r="F66" s="4">
        <v>9</v>
      </c>
      <c r="G66" s="4">
        <v>15</v>
      </c>
      <c r="H66" s="6">
        <f t="shared" si="2"/>
        <v>-45</v>
      </c>
      <c r="I66" s="5">
        <f t="shared" si="3"/>
        <v>-42.857142857142854</v>
      </c>
      <c r="J66" s="5">
        <f t="shared" si="4"/>
        <v>-71.428571428571431</v>
      </c>
      <c r="K66" s="5">
        <f t="shared" si="5"/>
        <v>214.28571428571428</v>
      </c>
    </row>
    <row r="67" spans="1:11" x14ac:dyDescent="0.25">
      <c r="A67" s="3" t="s">
        <v>58</v>
      </c>
      <c r="B67" s="4">
        <v>2207</v>
      </c>
      <c r="C67" s="4">
        <v>2249</v>
      </c>
      <c r="D67" s="4">
        <f t="shared" si="0"/>
        <v>42</v>
      </c>
      <c r="E67" s="5">
        <f t="shared" si="1"/>
        <v>1.9030357951971</v>
      </c>
      <c r="F67" s="4">
        <v>3</v>
      </c>
      <c r="G67" s="4">
        <v>4</v>
      </c>
      <c r="H67" s="6">
        <f t="shared" si="2"/>
        <v>35</v>
      </c>
      <c r="I67" s="5">
        <f t="shared" si="3"/>
        <v>7.1428571428571423</v>
      </c>
      <c r="J67" s="5">
        <f t="shared" si="4"/>
        <v>9.5238095238095237</v>
      </c>
      <c r="K67" s="5">
        <f t="shared" si="5"/>
        <v>83.333333333333343</v>
      </c>
    </row>
    <row r="68" spans="1:11" x14ac:dyDescent="0.25">
      <c r="A68" s="3" t="s">
        <v>59</v>
      </c>
      <c r="B68" s="4">
        <v>10346</v>
      </c>
      <c r="C68" s="4">
        <v>10308</v>
      </c>
      <c r="D68" s="4">
        <f t="shared" si="0"/>
        <v>-38</v>
      </c>
      <c r="E68" s="5">
        <f t="shared" si="1"/>
        <v>-0.36729170693988011</v>
      </c>
      <c r="F68" s="4">
        <v>57</v>
      </c>
      <c r="G68" s="4">
        <v>22</v>
      </c>
      <c r="H68" s="6">
        <f t="shared" si="2"/>
        <v>-117</v>
      </c>
      <c r="I68" s="5">
        <f t="shared" si="3"/>
        <v>-150</v>
      </c>
      <c r="J68" s="5">
        <f t="shared" si="4"/>
        <v>-57.894736842105267</v>
      </c>
      <c r="K68" s="5">
        <f t="shared" si="5"/>
        <v>307.89473684210526</v>
      </c>
    </row>
    <row r="69" spans="1:11" x14ac:dyDescent="0.25">
      <c r="A69" s="3" t="s">
        <v>60</v>
      </c>
      <c r="B69" s="4">
        <v>3351</v>
      </c>
      <c r="C69" s="4">
        <v>3319</v>
      </c>
      <c r="D69" s="4">
        <f t="shared" ref="D69:D132" si="6">(C69-B69)</f>
        <v>-32</v>
      </c>
      <c r="E69" s="5">
        <f t="shared" ref="E69:E132" si="7">(D69/B69)*100</f>
        <v>-0.95493882423157272</v>
      </c>
      <c r="F69" s="4">
        <v>-10</v>
      </c>
      <c r="G69" s="4">
        <v>3</v>
      </c>
      <c r="H69" s="6">
        <f t="shared" ref="H69:H132" si="8">(D69-F69-G69)</f>
        <v>-25</v>
      </c>
      <c r="I69" s="5">
        <f t="shared" ref="I69:I132" si="9">(F69/D69)*100</f>
        <v>31.25</v>
      </c>
      <c r="J69" s="5">
        <f t="shared" ref="J69:J132" si="10">(G69/D69)*100</f>
        <v>-9.375</v>
      </c>
      <c r="K69" s="5">
        <f t="shared" ref="K69:K132" si="11">(H69/D69)*100</f>
        <v>78.125</v>
      </c>
    </row>
    <row r="70" spans="1:11" x14ac:dyDescent="0.25">
      <c r="A70" s="3" t="s">
        <v>61</v>
      </c>
      <c r="B70" s="4">
        <v>11272</v>
      </c>
      <c r="C70" s="4">
        <v>11212</v>
      </c>
      <c r="D70" s="4">
        <f t="shared" si="6"/>
        <v>-60</v>
      </c>
      <c r="E70" s="5">
        <f t="shared" si="7"/>
        <v>-0.53229240596167493</v>
      </c>
      <c r="F70" s="4">
        <v>-2</v>
      </c>
      <c r="G70" s="4">
        <v>9</v>
      </c>
      <c r="H70" s="6">
        <f t="shared" si="8"/>
        <v>-67</v>
      </c>
      <c r="I70" s="5">
        <f t="shared" si="9"/>
        <v>3.3333333333333335</v>
      </c>
      <c r="J70" s="5">
        <f t="shared" si="10"/>
        <v>-15</v>
      </c>
      <c r="K70" s="5">
        <f t="shared" si="11"/>
        <v>111.66666666666667</v>
      </c>
    </row>
    <row r="71" spans="1:11" x14ac:dyDescent="0.25">
      <c r="A71" s="3" t="s">
        <v>62</v>
      </c>
      <c r="B71" s="4">
        <v>18342</v>
      </c>
      <c r="C71" s="4">
        <v>18322</v>
      </c>
      <c r="D71" s="4">
        <f t="shared" si="6"/>
        <v>-20</v>
      </c>
      <c r="E71" s="5">
        <f t="shared" si="7"/>
        <v>-0.10903936321011885</v>
      </c>
      <c r="F71" s="4">
        <v>-32</v>
      </c>
      <c r="G71" s="4">
        <v>10</v>
      </c>
      <c r="H71" s="6">
        <f t="shared" si="8"/>
        <v>2</v>
      </c>
      <c r="I71" s="5">
        <f t="shared" si="9"/>
        <v>160</v>
      </c>
      <c r="J71" s="5">
        <f t="shared" si="10"/>
        <v>-50</v>
      </c>
      <c r="K71" s="5">
        <f t="shared" si="11"/>
        <v>-10</v>
      </c>
    </row>
    <row r="72" spans="1:11" x14ac:dyDescent="0.25">
      <c r="A72" s="3" t="s">
        <v>63</v>
      </c>
      <c r="B72" s="4">
        <v>157173</v>
      </c>
      <c r="C72" s="4">
        <v>162124</v>
      </c>
      <c r="D72" s="4">
        <f t="shared" si="6"/>
        <v>4951</v>
      </c>
      <c r="E72" s="5">
        <f t="shared" si="7"/>
        <v>3.1500321302004792</v>
      </c>
      <c r="F72" s="4">
        <v>1460</v>
      </c>
      <c r="G72" s="4">
        <v>320</v>
      </c>
      <c r="H72" s="6">
        <f t="shared" si="8"/>
        <v>3171</v>
      </c>
      <c r="I72" s="5">
        <f t="shared" si="9"/>
        <v>29.488992122803477</v>
      </c>
      <c r="J72" s="5">
        <f t="shared" si="10"/>
        <v>6.4633407392445967</v>
      </c>
      <c r="K72" s="5">
        <f t="shared" si="11"/>
        <v>64.047667137951919</v>
      </c>
    </row>
    <row r="73" spans="1:11" x14ac:dyDescent="0.25">
      <c r="A73" s="3" t="s">
        <v>64</v>
      </c>
      <c r="B73" s="4">
        <v>1941</v>
      </c>
      <c r="C73" s="4">
        <v>1928</v>
      </c>
      <c r="D73" s="4">
        <f t="shared" si="6"/>
        <v>-13</v>
      </c>
      <c r="E73" s="5">
        <f t="shared" si="7"/>
        <v>-0.66975785677485833</v>
      </c>
      <c r="F73" s="4">
        <v>4</v>
      </c>
      <c r="G73" s="4">
        <v>1</v>
      </c>
      <c r="H73" s="6">
        <f t="shared" si="8"/>
        <v>-18</v>
      </c>
      <c r="I73" s="5">
        <f t="shared" si="9"/>
        <v>-30.76923076923077</v>
      </c>
      <c r="J73" s="5">
        <f t="shared" si="10"/>
        <v>-7.6923076923076925</v>
      </c>
      <c r="K73" s="5">
        <f t="shared" si="11"/>
        <v>138.46153846153845</v>
      </c>
    </row>
    <row r="74" spans="1:11" x14ac:dyDescent="0.25">
      <c r="A74" s="3" t="s">
        <v>65</v>
      </c>
      <c r="B74" s="4">
        <v>173636</v>
      </c>
      <c r="C74" s="4">
        <v>179436</v>
      </c>
      <c r="D74" s="4">
        <f t="shared" si="6"/>
        <v>5800</v>
      </c>
      <c r="E74" s="5">
        <f t="shared" si="7"/>
        <v>3.3403211315625789</v>
      </c>
      <c r="F74" s="4">
        <v>924</v>
      </c>
      <c r="G74" s="4">
        <v>135</v>
      </c>
      <c r="H74" s="6">
        <f t="shared" si="8"/>
        <v>4741</v>
      </c>
      <c r="I74" s="5">
        <f t="shared" si="9"/>
        <v>15.931034482758621</v>
      </c>
      <c r="J74" s="5">
        <f t="shared" si="10"/>
        <v>2.327586206896552</v>
      </c>
      <c r="K74" s="5">
        <f t="shared" si="11"/>
        <v>81.741379310344826</v>
      </c>
    </row>
    <row r="75" spans="1:11" x14ac:dyDescent="0.25">
      <c r="A75" s="3" t="s">
        <v>66</v>
      </c>
      <c r="B75" s="4">
        <v>840545</v>
      </c>
      <c r="C75" s="4">
        <v>840758</v>
      </c>
      <c r="D75" s="4">
        <f t="shared" si="6"/>
        <v>213</v>
      </c>
      <c r="E75" s="5">
        <f t="shared" si="7"/>
        <v>2.5340701568625116E-2</v>
      </c>
      <c r="F75" s="4">
        <v>6926</v>
      </c>
      <c r="G75" s="4">
        <v>1538</v>
      </c>
      <c r="H75" s="6">
        <f t="shared" si="8"/>
        <v>-8251</v>
      </c>
      <c r="I75" s="5">
        <f t="shared" si="9"/>
        <v>3251.6431924882631</v>
      </c>
      <c r="J75" s="5">
        <f t="shared" si="10"/>
        <v>722.0657276995305</v>
      </c>
      <c r="K75" s="5">
        <f t="shared" si="11"/>
        <v>-3873.7089201877934</v>
      </c>
    </row>
    <row r="76" spans="1:11" x14ac:dyDescent="0.25">
      <c r="A76" s="3" t="s">
        <v>67</v>
      </c>
      <c r="B76" s="4">
        <v>41862</v>
      </c>
      <c r="C76" s="4">
        <v>42446</v>
      </c>
      <c r="D76" s="4">
        <f t="shared" si="6"/>
        <v>584</v>
      </c>
      <c r="E76" s="5">
        <f t="shared" si="7"/>
        <v>1.3950599589126176</v>
      </c>
      <c r="F76" s="4">
        <v>127</v>
      </c>
      <c r="G76" s="4">
        <v>10</v>
      </c>
      <c r="H76" s="6">
        <f t="shared" si="8"/>
        <v>447</v>
      </c>
      <c r="I76" s="5">
        <f t="shared" si="9"/>
        <v>21.746575342465754</v>
      </c>
      <c r="J76" s="5">
        <f t="shared" si="10"/>
        <v>1.7123287671232876</v>
      </c>
      <c r="K76" s="5">
        <f t="shared" si="11"/>
        <v>76.541095890410958</v>
      </c>
    </row>
    <row r="77" spans="1:11" x14ac:dyDescent="0.25">
      <c r="A77" s="3" t="s">
        <v>68</v>
      </c>
      <c r="B77" s="4">
        <v>17403</v>
      </c>
      <c r="C77" s="4">
        <v>17335</v>
      </c>
      <c r="D77" s="4">
        <f t="shared" si="6"/>
        <v>-68</v>
      </c>
      <c r="E77" s="5">
        <f t="shared" si="7"/>
        <v>-0.39073722921335408</v>
      </c>
      <c r="F77" s="4">
        <v>46</v>
      </c>
      <c r="G77" s="4">
        <v>11</v>
      </c>
      <c r="H77" s="6">
        <f t="shared" si="8"/>
        <v>-125</v>
      </c>
      <c r="I77" s="5">
        <f t="shared" si="9"/>
        <v>-67.64705882352942</v>
      </c>
      <c r="J77" s="5">
        <f t="shared" si="10"/>
        <v>-16.176470588235293</v>
      </c>
      <c r="K77" s="5">
        <f t="shared" si="11"/>
        <v>183.8235294117647</v>
      </c>
    </row>
    <row r="78" spans="1:11" x14ac:dyDescent="0.25">
      <c r="A78" s="3" t="s">
        <v>69</v>
      </c>
      <c r="B78" s="4">
        <v>34572</v>
      </c>
      <c r="C78" s="4">
        <v>35286</v>
      </c>
      <c r="D78" s="4">
        <f t="shared" si="6"/>
        <v>714</v>
      </c>
      <c r="E78" s="5">
        <f t="shared" si="7"/>
        <v>2.0652551197500868</v>
      </c>
      <c r="F78" s="4">
        <v>-72</v>
      </c>
      <c r="G78" s="4">
        <v>47</v>
      </c>
      <c r="H78" s="6">
        <f t="shared" si="8"/>
        <v>739</v>
      </c>
      <c r="I78" s="5">
        <f t="shared" si="9"/>
        <v>-10.084033613445378</v>
      </c>
      <c r="J78" s="5">
        <f t="shared" si="10"/>
        <v>6.5826330532212891</v>
      </c>
      <c r="K78" s="5">
        <f t="shared" si="11"/>
        <v>103.5014005602241</v>
      </c>
    </row>
    <row r="79" spans="1:11" x14ac:dyDescent="0.25">
      <c r="A79" s="3" t="s">
        <v>70</v>
      </c>
      <c r="B79" s="4">
        <v>25176</v>
      </c>
      <c r="C79" s="4">
        <v>25349</v>
      </c>
      <c r="D79" s="4">
        <f t="shared" si="6"/>
        <v>173</v>
      </c>
      <c r="E79" s="5">
        <f t="shared" si="7"/>
        <v>0.68716237686685733</v>
      </c>
      <c r="F79" s="4">
        <v>-96</v>
      </c>
      <c r="G79" s="4">
        <v>22</v>
      </c>
      <c r="H79" s="6">
        <f t="shared" si="8"/>
        <v>247</v>
      </c>
      <c r="I79" s="5">
        <f t="shared" si="9"/>
        <v>-55.49132947976878</v>
      </c>
      <c r="J79" s="5">
        <f t="shared" si="10"/>
        <v>12.716763005780345</v>
      </c>
      <c r="K79" s="5">
        <f t="shared" si="11"/>
        <v>142.77456647398844</v>
      </c>
    </row>
    <row r="80" spans="1:11" x14ac:dyDescent="0.25">
      <c r="A80" s="3" t="s">
        <v>71</v>
      </c>
      <c r="B80" s="4">
        <v>3904</v>
      </c>
      <c r="C80" s="4">
        <v>3839</v>
      </c>
      <c r="D80" s="4">
        <f t="shared" si="6"/>
        <v>-65</v>
      </c>
      <c r="E80" s="5">
        <f t="shared" si="7"/>
        <v>-1.6649590163934427</v>
      </c>
      <c r="F80" s="4">
        <v>-6</v>
      </c>
      <c r="G80" s="4">
        <v>9</v>
      </c>
      <c r="H80" s="6">
        <f t="shared" si="8"/>
        <v>-68</v>
      </c>
      <c r="I80" s="5">
        <f t="shared" si="9"/>
        <v>9.2307692307692317</v>
      </c>
      <c r="J80" s="5">
        <f t="shared" si="10"/>
        <v>-13.846153846153847</v>
      </c>
      <c r="K80" s="5">
        <f t="shared" si="11"/>
        <v>104.61538461538463</v>
      </c>
    </row>
    <row r="81" spans="1:11" x14ac:dyDescent="0.25">
      <c r="A81" s="3" t="s">
        <v>72</v>
      </c>
      <c r="B81" s="4">
        <v>5864</v>
      </c>
      <c r="C81" s="4">
        <v>5837</v>
      </c>
      <c r="D81" s="4">
        <f t="shared" si="6"/>
        <v>-27</v>
      </c>
      <c r="E81" s="5">
        <f t="shared" si="7"/>
        <v>-0.46043656207366984</v>
      </c>
      <c r="F81" s="4">
        <v>35</v>
      </c>
      <c r="G81" s="4">
        <v>9</v>
      </c>
      <c r="H81" s="6">
        <f t="shared" si="8"/>
        <v>-71</v>
      </c>
      <c r="I81" s="5">
        <f t="shared" si="9"/>
        <v>-129.62962962962962</v>
      </c>
      <c r="J81" s="5">
        <f t="shared" si="10"/>
        <v>-33.333333333333329</v>
      </c>
      <c r="K81" s="5">
        <f t="shared" si="11"/>
        <v>262.96296296296299</v>
      </c>
    </row>
    <row r="82" spans="1:11" x14ac:dyDescent="0.25">
      <c r="A82" s="3" t="s">
        <v>73</v>
      </c>
      <c r="B82" s="4">
        <v>1206</v>
      </c>
      <c r="C82" s="4">
        <v>1200</v>
      </c>
      <c r="D82" s="4">
        <f t="shared" si="6"/>
        <v>-6</v>
      </c>
      <c r="E82" s="5">
        <f t="shared" si="7"/>
        <v>-0.49751243781094528</v>
      </c>
      <c r="F82" s="4">
        <v>-2</v>
      </c>
      <c r="G82" s="4">
        <v>0</v>
      </c>
      <c r="H82" s="6">
        <f t="shared" si="8"/>
        <v>-4</v>
      </c>
      <c r="I82" s="5">
        <f t="shared" si="9"/>
        <v>33.333333333333329</v>
      </c>
      <c r="J82" s="5">
        <f t="shared" si="10"/>
        <v>0</v>
      </c>
      <c r="K82" s="5">
        <f t="shared" si="11"/>
        <v>66.666666666666657</v>
      </c>
    </row>
    <row r="83" spans="1:11" x14ac:dyDescent="0.25">
      <c r="A83" s="3" t="s">
        <v>238</v>
      </c>
      <c r="B83" s="4">
        <v>766136</v>
      </c>
      <c r="C83" s="4">
        <v>787858</v>
      </c>
      <c r="D83" s="4">
        <f t="shared" si="6"/>
        <v>21722</v>
      </c>
      <c r="E83" s="5">
        <f t="shared" si="7"/>
        <v>2.8352668455731096</v>
      </c>
      <c r="F83" s="4">
        <v>6308</v>
      </c>
      <c r="G83" s="4">
        <v>5479</v>
      </c>
      <c r="H83" s="6">
        <f t="shared" si="8"/>
        <v>9935</v>
      </c>
      <c r="I83" s="5">
        <f t="shared" si="9"/>
        <v>29.03968327041709</v>
      </c>
      <c r="J83" s="5">
        <f t="shared" si="10"/>
        <v>25.223275941441859</v>
      </c>
      <c r="K83" s="5">
        <f t="shared" si="11"/>
        <v>45.737040788141051</v>
      </c>
    </row>
    <row r="84" spans="1:11" x14ac:dyDescent="0.25">
      <c r="A84" s="3" t="s">
        <v>74</v>
      </c>
      <c r="B84" s="4">
        <v>10780</v>
      </c>
      <c r="C84" s="4">
        <v>10766</v>
      </c>
      <c r="D84" s="4">
        <f t="shared" si="6"/>
        <v>-14</v>
      </c>
      <c r="E84" s="5">
        <f t="shared" si="7"/>
        <v>-0.12987012987012986</v>
      </c>
      <c r="F84" s="4">
        <v>-16</v>
      </c>
      <c r="G84" s="4">
        <v>-5</v>
      </c>
      <c r="H84" s="6">
        <f t="shared" si="8"/>
        <v>7</v>
      </c>
      <c r="I84" s="5">
        <f t="shared" si="9"/>
        <v>114.28571428571428</v>
      </c>
      <c r="J84" s="5">
        <f t="shared" si="10"/>
        <v>35.714285714285715</v>
      </c>
      <c r="K84" s="5">
        <f t="shared" si="11"/>
        <v>-50</v>
      </c>
    </row>
    <row r="85" spans="1:11" x14ac:dyDescent="0.25">
      <c r="A85" s="3" t="s">
        <v>239</v>
      </c>
      <c r="B85" s="4">
        <v>19654</v>
      </c>
      <c r="C85" s="4">
        <v>19808</v>
      </c>
      <c r="D85" s="4">
        <f t="shared" si="6"/>
        <v>154</v>
      </c>
      <c r="E85" s="5">
        <f t="shared" si="7"/>
        <v>0.78355551032868631</v>
      </c>
      <c r="F85" s="4">
        <v>5</v>
      </c>
      <c r="G85" s="4">
        <v>14</v>
      </c>
      <c r="H85" s="6">
        <f t="shared" si="8"/>
        <v>135</v>
      </c>
      <c r="I85" s="5">
        <f t="shared" si="9"/>
        <v>3.2467532467532463</v>
      </c>
      <c r="J85" s="5">
        <f t="shared" si="10"/>
        <v>9.0909090909090917</v>
      </c>
      <c r="K85" s="5">
        <f t="shared" si="11"/>
        <v>87.662337662337663</v>
      </c>
    </row>
    <row r="86" spans="1:11" x14ac:dyDescent="0.25">
      <c r="A86" s="3" t="s">
        <v>75</v>
      </c>
      <c r="B86" s="4">
        <v>19564</v>
      </c>
      <c r="C86" s="4">
        <v>19816</v>
      </c>
      <c r="D86" s="4">
        <f t="shared" si="6"/>
        <v>252</v>
      </c>
      <c r="E86" s="5">
        <f t="shared" si="7"/>
        <v>1.2880801472091596</v>
      </c>
      <c r="F86" s="4">
        <v>101</v>
      </c>
      <c r="G86" s="4">
        <v>177</v>
      </c>
      <c r="H86" s="6">
        <f t="shared" si="8"/>
        <v>-26</v>
      </c>
      <c r="I86" s="5">
        <f t="shared" si="9"/>
        <v>40.079365079365083</v>
      </c>
      <c r="J86" s="5">
        <f t="shared" si="10"/>
        <v>70.238095238095227</v>
      </c>
      <c r="K86" s="5">
        <f t="shared" si="11"/>
        <v>-10.317460317460316</v>
      </c>
    </row>
    <row r="87" spans="1:11" x14ac:dyDescent="0.25">
      <c r="A87" s="3" t="s">
        <v>76</v>
      </c>
      <c r="B87" s="4">
        <v>20635</v>
      </c>
      <c r="C87" s="4">
        <v>20901</v>
      </c>
      <c r="D87" s="4">
        <f t="shared" si="6"/>
        <v>266</v>
      </c>
      <c r="E87" s="5">
        <f t="shared" si="7"/>
        <v>1.2890719651078264</v>
      </c>
      <c r="F87" s="4">
        <v>327</v>
      </c>
      <c r="G87" s="4">
        <v>105</v>
      </c>
      <c r="H87" s="6">
        <f t="shared" si="8"/>
        <v>-166</v>
      </c>
      <c r="I87" s="5">
        <f t="shared" si="9"/>
        <v>122.93233082706767</v>
      </c>
      <c r="J87" s="5">
        <f t="shared" si="10"/>
        <v>39.473684210526315</v>
      </c>
      <c r="K87" s="5">
        <f t="shared" si="11"/>
        <v>-62.406015037593988</v>
      </c>
    </row>
    <row r="88" spans="1:11" x14ac:dyDescent="0.25">
      <c r="A88" s="3" t="s">
        <v>240</v>
      </c>
      <c r="B88" s="4">
        <v>334304</v>
      </c>
      <c r="C88" s="4">
        <v>337890</v>
      </c>
      <c r="D88" s="4">
        <f t="shared" si="6"/>
        <v>3586</v>
      </c>
      <c r="E88" s="5">
        <f t="shared" si="7"/>
        <v>1.0726763664209822</v>
      </c>
      <c r="F88" s="4">
        <v>1178</v>
      </c>
      <c r="G88" s="4">
        <v>543</v>
      </c>
      <c r="H88" s="6">
        <f t="shared" si="8"/>
        <v>1865</v>
      </c>
      <c r="I88" s="5">
        <f t="shared" si="9"/>
        <v>32.849972113775792</v>
      </c>
      <c r="J88" s="5">
        <f t="shared" si="10"/>
        <v>15.142219743446736</v>
      </c>
      <c r="K88" s="5">
        <f t="shared" si="11"/>
        <v>52.007808142777471</v>
      </c>
    </row>
    <row r="89" spans="1:11" x14ac:dyDescent="0.25">
      <c r="A89" s="3" t="s">
        <v>77</v>
      </c>
      <c r="B89" s="4">
        <v>6559</v>
      </c>
      <c r="C89" s="4">
        <v>6578</v>
      </c>
      <c r="D89" s="4">
        <f t="shared" si="6"/>
        <v>19</v>
      </c>
      <c r="E89" s="5">
        <f t="shared" si="7"/>
        <v>0.28967830461960664</v>
      </c>
      <c r="F89" s="4">
        <v>19</v>
      </c>
      <c r="G89" s="4">
        <v>47</v>
      </c>
      <c r="H89" s="6">
        <f t="shared" si="8"/>
        <v>-47</v>
      </c>
      <c r="I89" s="5">
        <f t="shared" si="9"/>
        <v>100</v>
      </c>
      <c r="J89" s="5">
        <f t="shared" si="10"/>
        <v>247.36842105263159</v>
      </c>
      <c r="K89" s="5">
        <f t="shared" si="11"/>
        <v>-247.36842105263159</v>
      </c>
    </row>
    <row r="90" spans="1:11" x14ac:dyDescent="0.25">
      <c r="A90" s="3" t="s">
        <v>241</v>
      </c>
      <c r="B90" s="4">
        <v>26530</v>
      </c>
      <c r="C90" s="4">
        <v>26804</v>
      </c>
      <c r="D90" s="4">
        <f t="shared" si="6"/>
        <v>274</v>
      </c>
      <c r="E90" s="5">
        <f t="shared" si="7"/>
        <v>1.0327930644553336</v>
      </c>
      <c r="F90" s="4">
        <v>-117</v>
      </c>
      <c r="G90" s="4">
        <v>31</v>
      </c>
      <c r="H90" s="6">
        <f t="shared" si="8"/>
        <v>360</v>
      </c>
      <c r="I90" s="5">
        <f t="shared" si="9"/>
        <v>-42.700729927007295</v>
      </c>
      <c r="J90" s="5">
        <f t="shared" si="10"/>
        <v>11.313868613138686</v>
      </c>
      <c r="K90" s="5">
        <f t="shared" si="11"/>
        <v>131.38686131386862</v>
      </c>
    </row>
    <row r="91" spans="1:11" x14ac:dyDescent="0.25">
      <c r="A91" s="3" t="s">
        <v>242</v>
      </c>
      <c r="B91" s="4">
        <v>1360</v>
      </c>
      <c r="C91" s="4">
        <v>1388</v>
      </c>
      <c r="D91" s="4">
        <f t="shared" si="6"/>
        <v>28</v>
      </c>
      <c r="E91" s="5">
        <f t="shared" si="7"/>
        <v>2.0588235294117645</v>
      </c>
      <c r="F91" s="4">
        <v>7</v>
      </c>
      <c r="G91" s="4">
        <v>9</v>
      </c>
      <c r="H91" s="6">
        <f t="shared" si="8"/>
        <v>12</v>
      </c>
      <c r="I91" s="5">
        <f t="shared" si="9"/>
        <v>25</v>
      </c>
      <c r="J91" s="5">
        <f t="shared" si="10"/>
        <v>32.142857142857146</v>
      </c>
      <c r="K91" s="5">
        <f t="shared" si="11"/>
        <v>42.857142857142854</v>
      </c>
    </row>
    <row r="92" spans="1:11" x14ac:dyDescent="0.25">
      <c r="A92" s="3" t="s">
        <v>78</v>
      </c>
      <c r="B92" s="4">
        <v>7548</v>
      </c>
      <c r="C92" s="4">
        <v>7584</v>
      </c>
      <c r="D92" s="4">
        <f t="shared" si="6"/>
        <v>36</v>
      </c>
      <c r="E92" s="5">
        <f t="shared" si="7"/>
        <v>0.47694753577106513</v>
      </c>
      <c r="F92" s="4">
        <v>13</v>
      </c>
      <c r="G92" s="4">
        <v>-3</v>
      </c>
      <c r="H92" s="6">
        <f t="shared" si="8"/>
        <v>26</v>
      </c>
      <c r="I92" s="5">
        <f t="shared" si="9"/>
        <v>36.111111111111107</v>
      </c>
      <c r="J92" s="5">
        <f t="shared" si="10"/>
        <v>-8.3333333333333321</v>
      </c>
      <c r="K92" s="5">
        <f t="shared" si="11"/>
        <v>72.222222222222214</v>
      </c>
    </row>
    <row r="93" spans="1:11" x14ac:dyDescent="0.25">
      <c r="A93" s="3" t="s">
        <v>79</v>
      </c>
      <c r="B93" s="4">
        <v>20796</v>
      </c>
      <c r="C93" s="4">
        <v>20826</v>
      </c>
      <c r="D93" s="4">
        <f t="shared" si="6"/>
        <v>30</v>
      </c>
      <c r="E93" s="5">
        <f t="shared" si="7"/>
        <v>0.14425851125216388</v>
      </c>
      <c r="F93" s="4">
        <v>79</v>
      </c>
      <c r="G93" s="4">
        <v>-15</v>
      </c>
      <c r="H93" s="6">
        <f t="shared" si="8"/>
        <v>-34</v>
      </c>
      <c r="I93" s="5">
        <f t="shared" si="9"/>
        <v>263.33333333333331</v>
      </c>
      <c r="J93" s="5">
        <f t="shared" si="10"/>
        <v>-50</v>
      </c>
      <c r="K93" s="5">
        <f t="shared" si="11"/>
        <v>-113.33333333333333</v>
      </c>
    </row>
    <row r="94" spans="1:11" x14ac:dyDescent="0.25">
      <c r="A94" s="3" t="s">
        <v>80</v>
      </c>
      <c r="B94" s="4">
        <v>22121</v>
      </c>
      <c r="C94" s="4">
        <v>21895</v>
      </c>
      <c r="D94" s="4">
        <f t="shared" si="6"/>
        <v>-226</v>
      </c>
      <c r="E94" s="5">
        <f t="shared" si="7"/>
        <v>-1.0216536322951042</v>
      </c>
      <c r="F94" s="4">
        <v>17</v>
      </c>
      <c r="G94" s="4">
        <v>2</v>
      </c>
      <c r="H94" s="6">
        <f t="shared" si="8"/>
        <v>-245</v>
      </c>
      <c r="I94" s="5">
        <f t="shared" si="9"/>
        <v>-7.5221238938053103</v>
      </c>
      <c r="J94" s="5">
        <f t="shared" si="10"/>
        <v>-0.88495575221238942</v>
      </c>
      <c r="K94" s="5">
        <f t="shared" si="11"/>
        <v>108.40707964601771</v>
      </c>
    </row>
    <row r="95" spans="1:11" x14ac:dyDescent="0.25">
      <c r="A95" s="3" t="s">
        <v>81</v>
      </c>
      <c r="B95" s="4">
        <v>131214</v>
      </c>
      <c r="C95" s="4">
        <v>133991</v>
      </c>
      <c r="D95" s="4">
        <f t="shared" si="6"/>
        <v>2777</v>
      </c>
      <c r="E95" s="5">
        <f t="shared" si="7"/>
        <v>2.1163900193576906</v>
      </c>
      <c r="F95" s="4">
        <v>161</v>
      </c>
      <c r="G95" s="4">
        <v>164</v>
      </c>
      <c r="H95" s="6">
        <f t="shared" si="8"/>
        <v>2452</v>
      </c>
      <c r="I95" s="5">
        <f t="shared" si="9"/>
        <v>5.797623334533669</v>
      </c>
      <c r="J95" s="5">
        <f t="shared" si="10"/>
        <v>5.9056535830032413</v>
      </c>
      <c r="K95" s="5">
        <f t="shared" si="11"/>
        <v>88.296723082463089</v>
      </c>
    </row>
    <row r="96" spans="1:11" x14ac:dyDescent="0.25">
      <c r="A96" s="3" t="s">
        <v>82</v>
      </c>
      <c r="B96" s="4">
        <v>123123</v>
      </c>
      <c r="C96" s="4">
        <v>123707</v>
      </c>
      <c r="D96" s="4">
        <f t="shared" si="6"/>
        <v>584</v>
      </c>
      <c r="E96" s="5">
        <f t="shared" si="7"/>
        <v>0.47432242554193771</v>
      </c>
      <c r="F96" s="4">
        <v>342</v>
      </c>
      <c r="G96" s="4">
        <v>150</v>
      </c>
      <c r="H96" s="6">
        <f t="shared" si="8"/>
        <v>92</v>
      </c>
      <c r="I96" s="5">
        <f t="shared" si="9"/>
        <v>58.561643835616437</v>
      </c>
      <c r="J96" s="5">
        <f t="shared" si="10"/>
        <v>25.684931506849317</v>
      </c>
      <c r="K96" s="5">
        <f t="shared" si="11"/>
        <v>15.753424657534246</v>
      </c>
    </row>
    <row r="97" spans="1:11" x14ac:dyDescent="0.25">
      <c r="A97" s="3" t="s">
        <v>83</v>
      </c>
      <c r="B97" s="4">
        <v>27977</v>
      </c>
      <c r="C97" s="4">
        <v>28360</v>
      </c>
      <c r="D97" s="4">
        <f t="shared" si="6"/>
        <v>383</v>
      </c>
      <c r="E97" s="5">
        <f t="shared" si="7"/>
        <v>1.3689816635093113</v>
      </c>
      <c r="F97" s="4">
        <v>84</v>
      </c>
      <c r="G97" s="4">
        <v>16</v>
      </c>
      <c r="H97" s="6">
        <f t="shared" si="8"/>
        <v>283</v>
      </c>
      <c r="I97" s="5">
        <f t="shared" si="9"/>
        <v>21.932114882506529</v>
      </c>
      <c r="J97" s="5">
        <f t="shared" si="10"/>
        <v>4.1775456919060057</v>
      </c>
      <c r="K97" s="5">
        <f t="shared" si="11"/>
        <v>73.89033942558747</v>
      </c>
    </row>
    <row r="98" spans="1:11" x14ac:dyDescent="0.25">
      <c r="A98" s="3" t="s">
        <v>243</v>
      </c>
      <c r="B98" s="4">
        <v>159841</v>
      </c>
      <c r="C98" s="4">
        <v>163694</v>
      </c>
      <c r="D98" s="4">
        <f t="shared" si="6"/>
        <v>3853</v>
      </c>
      <c r="E98" s="5">
        <f t="shared" si="7"/>
        <v>2.4105204547018597</v>
      </c>
      <c r="F98" s="4">
        <v>774</v>
      </c>
      <c r="G98" s="4">
        <v>101</v>
      </c>
      <c r="H98" s="6">
        <f t="shared" si="8"/>
        <v>2978</v>
      </c>
      <c r="I98" s="5">
        <f t="shared" si="9"/>
        <v>20.088242927588894</v>
      </c>
      <c r="J98" s="5">
        <f t="shared" si="10"/>
        <v>2.6213340254347259</v>
      </c>
      <c r="K98" s="5">
        <f t="shared" si="11"/>
        <v>77.290423046976386</v>
      </c>
    </row>
    <row r="99" spans="1:11" x14ac:dyDescent="0.25">
      <c r="A99" s="3" t="s">
        <v>84</v>
      </c>
      <c r="B99" s="4">
        <v>34044</v>
      </c>
      <c r="C99" s="4">
        <v>33830</v>
      </c>
      <c r="D99" s="4">
        <f t="shared" si="6"/>
        <v>-214</v>
      </c>
      <c r="E99" s="5">
        <f t="shared" si="7"/>
        <v>-0.62859828457290556</v>
      </c>
      <c r="F99" s="4">
        <v>129</v>
      </c>
      <c r="G99" s="4">
        <v>26</v>
      </c>
      <c r="H99" s="6">
        <f t="shared" si="8"/>
        <v>-369</v>
      </c>
      <c r="I99" s="5">
        <f t="shared" si="9"/>
        <v>-60.280373831775705</v>
      </c>
      <c r="J99" s="5">
        <f t="shared" si="10"/>
        <v>-12.149532710280374</v>
      </c>
      <c r="K99" s="5">
        <f t="shared" si="11"/>
        <v>172.42990654205607</v>
      </c>
    </row>
    <row r="100" spans="1:11" x14ac:dyDescent="0.25">
      <c r="A100" s="3" t="s">
        <v>85</v>
      </c>
      <c r="B100" s="4">
        <v>3059</v>
      </c>
      <c r="C100" s="4">
        <v>3028</v>
      </c>
      <c r="D100" s="4">
        <f t="shared" si="6"/>
        <v>-31</v>
      </c>
      <c r="E100" s="5">
        <f t="shared" si="7"/>
        <v>-1.0134030728996404</v>
      </c>
      <c r="F100" s="4">
        <v>-17</v>
      </c>
      <c r="G100" s="4">
        <v>1</v>
      </c>
      <c r="H100" s="6">
        <f t="shared" si="8"/>
        <v>-15</v>
      </c>
      <c r="I100" s="5">
        <f t="shared" si="9"/>
        <v>54.838709677419352</v>
      </c>
      <c r="J100" s="5">
        <f t="shared" si="10"/>
        <v>-3.225806451612903</v>
      </c>
      <c r="K100" s="5">
        <f t="shared" si="11"/>
        <v>48.387096774193552</v>
      </c>
    </row>
    <row r="101" spans="1:11" x14ac:dyDescent="0.25">
      <c r="A101" s="3" t="s">
        <v>86</v>
      </c>
      <c r="B101" s="4">
        <v>8394</v>
      </c>
      <c r="C101" s="4">
        <v>8484</v>
      </c>
      <c r="D101" s="4">
        <f t="shared" si="6"/>
        <v>90</v>
      </c>
      <c r="E101" s="5">
        <f t="shared" si="7"/>
        <v>1.0721944245889923</v>
      </c>
      <c r="F101" s="4">
        <v>-33</v>
      </c>
      <c r="G101" s="4">
        <v>7</v>
      </c>
      <c r="H101" s="6">
        <f t="shared" si="8"/>
        <v>116</v>
      </c>
      <c r="I101" s="5">
        <f t="shared" si="9"/>
        <v>-36.666666666666664</v>
      </c>
      <c r="J101" s="5">
        <f t="shared" si="10"/>
        <v>7.7777777777777777</v>
      </c>
      <c r="K101" s="5">
        <f t="shared" si="11"/>
        <v>128.88888888888889</v>
      </c>
    </row>
    <row r="102" spans="1:11" x14ac:dyDescent="0.25">
      <c r="A102" s="3" t="s">
        <v>87</v>
      </c>
      <c r="B102" s="4">
        <v>5483</v>
      </c>
      <c r="C102" s="4">
        <v>5463</v>
      </c>
      <c r="D102" s="4">
        <f t="shared" si="6"/>
        <v>-20</v>
      </c>
      <c r="E102" s="5">
        <f t="shared" si="7"/>
        <v>-0.36476381542950942</v>
      </c>
      <c r="F102" s="4">
        <v>28</v>
      </c>
      <c r="G102" s="4">
        <v>24</v>
      </c>
      <c r="H102" s="6">
        <f t="shared" si="8"/>
        <v>-72</v>
      </c>
      <c r="I102" s="5">
        <f t="shared" si="9"/>
        <v>-140</v>
      </c>
      <c r="J102" s="5">
        <f t="shared" si="10"/>
        <v>-120</v>
      </c>
      <c r="K102" s="5">
        <f t="shared" si="11"/>
        <v>360</v>
      </c>
    </row>
    <row r="103" spans="1:11" x14ac:dyDescent="0.25">
      <c r="A103" s="3" t="s">
        <v>88</v>
      </c>
      <c r="B103" s="4">
        <v>3964</v>
      </c>
      <c r="C103" s="4">
        <v>3922</v>
      </c>
      <c r="D103" s="4">
        <f t="shared" si="6"/>
        <v>-42</v>
      </c>
      <c r="E103" s="5">
        <f t="shared" si="7"/>
        <v>-1.0595358224016145</v>
      </c>
      <c r="F103" s="4">
        <v>-6</v>
      </c>
      <c r="G103" s="4">
        <v>5</v>
      </c>
      <c r="H103" s="6">
        <f t="shared" si="8"/>
        <v>-41</v>
      </c>
      <c r="I103" s="5">
        <f t="shared" si="9"/>
        <v>14.285714285714285</v>
      </c>
      <c r="J103" s="5">
        <f t="shared" si="10"/>
        <v>-11.904761904761903</v>
      </c>
      <c r="K103" s="5">
        <f t="shared" si="11"/>
        <v>97.61904761904762</v>
      </c>
    </row>
    <row r="104" spans="1:11" x14ac:dyDescent="0.25">
      <c r="A104" s="3" t="s">
        <v>89</v>
      </c>
      <c r="B104" s="4">
        <v>57159</v>
      </c>
      <c r="C104" s="4">
        <v>57207</v>
      </c>
      <c r="D104" s="4">
        <f t="shared" si="6"/>
        <v>48</v>
      </c>
      <c r="E104" s="5">
        <f t="shared" si="7"/>
        <v>8.3976276701831734E-2</v>
      </c>
      <c r="F104" s="4">
        <v>143</v>
      </c>
      <c r="G104" s="4">
        <v>8</v>
      </c>
      <c r="H104" s="6">
        <f t="shared" si="8"/>
        <v>-103</v>
      </c>
      <c r="I104" s="5">
        <f t="shared" si="9"/>
        <v>297.91666666666663</v>
      </c>
      <c r="J104" s="5">
        <f t="shared" si="10"/>
        <v>16.666666666666664</v>
      </c>
      <c r="K104" s="5">
        <f t="shared" si="11"/>
        <v>-214.58333333333334</v>
      </c>
    </row>
    <row r="105" spans="1:11" x14ac:dyDescent="0.25">
      <c r="A105" s="3" t="s">
        <v>90</v>
      </c>
      <c r="B105" s="4">
        <v>4664159</v>
      </c>
      <c r="C105" s="4">
        <v>4698619</v>
      </c>
      <c r="D105" s="4">
        <f t="shared" si="6"/>
        <v>34460</v>
      </c>
      <c r="E105" s="5">
        <f t="shared" si="7"/>
        <v>0.73882558463379999</v>
      </c>
      <c r="F105" s="4">
        <v>42036</v>
      </c>
      <c r="G105" s="4">
        <v>35952</v>
      </c>
      <c r="H105" s="6">
        <f t="shared" si="8"/>
        <v>-43528</v>
      </c>
      <c r="I105" s="5">
        <f t="shared" si="9"/>
        <v>121.98491004062681</v>
      </c>
      <c r="J105" s="5">
        <f t="shared" si="10"/>
        <v>104.32965757399883</v>
      </c>
      <c r="K105" s="5">
        <f t="shared" si="11"/>
        <v>-126.31456761462564</v>
      </c>
    </row>
    <row r="106" spans="1:11" x14ac:dyDescent="0.25">
      <c r="A106" s="3" t="s">
        <v>91</v>
      </c>
      <c r="B106" s="4">
        <v>66540</v>
      </c>
      <c r="C106" s="4">
        <v>66726</v>
      </c>
      <c r="D106" s="4">
        <f t="shared" si="6"/>
        <v>186</v>
      </c>
      <c r="E106" s="5">
        <f t="shared" si="7"/>
        <v>0.27953110910730389</v>
      </c>
      <c r="F106" s="4">
        <v>118</v>
      </c>
      <c r="G106" s="4">
        <v>68</v>
      </c>
      <c r="H106" s="6">
        <f t="shared" si="8"/>
        <v>0</v>
      </c>
      <c r="I106" s="5">
        <f t="shared" si="9"/>
        <v>63.44086021505376</v>
      </c>
      <c r="J106" s="5">
        <f t="shared" si="10"/>
        <v>36.55913978494624</v>
      </c>
      <c r="K106" s="5">
        <f t="shared" si="11"/>
        <v>0</v>
      </c>
    </row>
    <row r="107" spans="1:11" x14ac:dyDescent="0.25">
      <c r="A107" s="3" t="s">
        <v>92</v>
      </c>
      <c r="B107" s="4">
        <v>5721</v>
      </c>
      <c r="C107" s="4">
        <v>5619</v>
      </c>
      <c r="D107" s="4">
        <f t="shared" si="6"/>
        <v>-102</v>
      </c>
      <c r="E107" s="5">
        <f t="shared" si="7"/>
        <v>-1.7829050865233349</v>
      </c>
      <c r="F107" s="4">
        <v>42</v>
      </c>
      <c r="G107" s="4">
        <v>17</v>
      </c>
      <c r="H107" s="6">
        <f t="shared" si="8"/>
        <v>-161</v>
      </c>
      <c r="I107" s="5">
        <f t="shared" si="9"/>
        <v>-41.17647058823529</v>
      </c>
      <c r="J107" s="5">
        <f t="shared" si="10"/>
        <v>-16.666666666666664</v>
      </c>
      <c r="K107" s="5">
        <f t="shared" si="11"/>
        <v>157.84313725490196</v>
      </c>
    </row>
    <row r="108" spans="1:11" x14ac:dyDescent="0.25">
      <c r="A108" s="3" t="s">
        <v>93</v>
      </c>
      <c r="B108" s="4">
        <v>5783</v>
      </c>
      <c r="C108" s="4">
        <v>5813</v>
      </c>
      <c r="D108" s="4">
        <f t="shared" si="6"/>
        <v>30</v>
      </c>
      <c r="E108" s="5">
        <f t="shared" si="7"/>
        <v>0.51876188829327341</v>
      </c>
      <c r="F108" s="4">
        <v>-20</v>
      </c>
      <c r="G108" s="4">
        <v>64</v>
      </c>
      <c r="H108" s="6">
        <f t="shared" si="8"/>
        <v>-14</v>
      </c>
      <c r="I108" s="5">
        <f t="shared" si="9"/>
        <v>-66.666666666666657</v>
      </c>
      <c r="J108" s="5">
        <f t="shared" si="10"/>
        <v>213.33333333333334</v>
      </c>
      <c r="K108" s="5">
        <f t="shared" si="11"/>
        <v>-46.666666666666664</v>
      </c>
    </row>
    <row r="109" spans="1:11" x14ac:dyDescent="0.25">
      <c r="A109" s="3" t="s">
        <v>94</v>
      </c>
      <c r="B109" s="4">
        <v>214277</v>
      </c>
      <c r="C109" s="4">
        <v>222631</v>
      </c>
      <c r="D109" s="4">
        <f t="shared" si="6"/>
        <v>8354</v>
      </c>
      <c r="E109" s="5">
        <f t="shared" si="7"/>
        <v>3.8986918801364587</v>
      </c>
      <c r="F109" s="4">
        <v>1553</v>
      </c>
      <c r="G109" s="4">
        <v>254</v>
      </c>
      <c r="H109" s="6">
        <f t="shared" si="8"/>
        <v>6547</v>
      </c>
      <c r="I109" s="5">
        <f t="shared" si="9"/>
        <v>18.589897055302849</v>
      </c>
      <c r="J109" s="5">
        <f t="shared" si="10"/>
        <v>3.0404596600430929</v>
      </c>
      <c r="K109" s="5">
        <f t="shared" si="11"/>
        <v>78.36964328465406</v>
      </c>
    </row>
    <row r="110" spans="1:11" x14ac:dyDescent="0.25">
      <c r="A110" s="3" t="s">
        <v>95</v>
      </c>
      <c r="B110" s="4">
        <v>3945</v>
      </c>
      <c r="C110" s="4">
        <v>3825</v>
      </c>
      <c r="D110" s="4">
        <f t="shared" si="6"/>
        <v>-120</v>
      </c>
      <c r="E110" s="5">
        <f t="shared" si="7"/>
        <v>-3.041825095057034</v>
      </c>
      <c r="F110" s="4">
        <v>10</v>
      </c>
      <c r="G110" s="4">
        <v>3</v>
      </c>
      <c r="H110" s="6">
        <f t="shared" si="8"/>
        <v>-133</v>
      </c>
      <c r="I110" s="5">
        <f t="shared" si="9"/>
        <v>-8.3333333333333321</v>
      </c>
      <c r="J110" s="5">
        <f t="shared" si="10"/>
        <v>-2.5</v>
      </c>
      <c r="K110" s="5">
        <f t="shared" si="11"/>
        <v>110.83333333333334</v>
      </c>
    </row>
    <row r="111" spans="1:11" x14ac:dyDescent="0.25">
      <c r="A111" s="3" t="s">
        <v>244</v>
      </c>
      <c r="B111" s="4">
        <v>81061</v>
      </c>
      <c r="C111" s="4">
        <v>82299</v>
      </c>
      <c r="D111" s="4">
        <f t="shared" si="6"/>
        <v>1238</v>
      </c>
      <c r="E111" s="5">
        <f t="shared" si="7"/>
        <v>1.527244914323781</v>
      </c>
      <c r="F111" s="4">
        <v>-213</v>
      </c>
      <c r="G111" s="4">
        <v>64</v>
      </c>
      <c r="H111" s="6">
        <f t="shared" si="8"/>
        <v>1387</v>
      </c>
      <c r="I111" s="5">
        <f t="shared" si="9"/>
        <v>-17.205169628432955</v>
      </c>
      <c r="J111" s="5">
        <f t="shared" si="10"/>
        <v>5.1696284329563813</v>
      </c>
      <c r="K111" s="5">
        <f t="shared" si="11"/>
        <v>112.03554119547658</v>
      </c>
    </row>
    <row r="112" spans="1:11" x14ac:dyDescent="0.25">
      <c r="A112" s="3" t="s">
        <v>96</v>
      </c>
      <c r="B112" s="4">
        <v>858323</v>
      </c>
      <c r="C112" s="4">
        <v>865939</v>
      </c>
      <c r="D112" s="4">
        <f t="shared" si="6"/>
        <v>7616</v>
      </c>
      <c r="E112" s="5">
        <f t="shared" si="7"/>
        <v>0.88731165307232818</v>
      </c>
      <c r="F112" s="4">
        <v>9985</v>
      </c>
      <c r="G112" s="4">
        <v>1190</v>
      </c>
      <c r="H112" s="6">
        <f t="shared" si="8"/>
        <v>-3559</v>
      </c>
      <c r="I112" s="5">
        <f t="shared" si="9"/>
        <v>131.10556722689074</v>
      </c>
      <c r="J112" s="5">
        <f t="shared" si="10"/>
        <v>15.625</v>
      </c>
      <c r="K112" s="5">
        <f t="shared" si="11"/>
        <v>-46.730567226890756</v>
      </c>
    </row>
    <row r="113" spans="1:11" x14ac:dyDescent="0.25">
      <c r="A113" s="3" t="s">
        <v>97</v>
      </c>
      <c r="B113" s="4">
        <v>35819</v>
      </c>
      <c r="C113" s="4">
        <v>36354</v>
      </c>
      <c r="D113" s="4">
        <f t="shared" si="6"/>
        <v>535</v>
      </c>
      <c r="E113" s="5">
        <f t="shared" si="7"/>
        <v>1.4936207040955918</v>
      </c>
      <c r="F113" s="4">
        <v>-3</v>
      </c>
      <c r="G113" s="4">
        <v>26</v>
      </c>
      <c r="H113" s="6">
        <f t="shared" si="8"/>
        <v>512</v>
      </c>
      <c r="I113" s="5">
        <f t="shared" si="9"/>
        <v>-0.56074766355140182</v>
      </c>
      <c r="J113" s="5">
        <f t="shared" si="10"/>
        <v>4.8598130841121492</v>
      </c>
      <c r="K113" s="5">
        <f t="shared" si="11"/>
        <v>95.700934579439263</v>
      </c>
    </row>
    <row r="114" spans="1:11" x14ac:dyDescent="0.25">
      <c r="A114" s="3" t="s">
        <v>98</v>
      </c>
      <c r="B114" s="4">
        <v>22995</v>
      </c>
      <c r="C114" s="4">
        <v>22980</v>
      </c>
      <c r="D114" s="4">
        <f t="shared" si="6"/>
        <v>-15</v>
      </c>
      <c r="E114" s="5">
        <f t="shared" si="7"/>
        <v>-6.5231572080887146E-2</v>
      </c>
      <c r="F114" s="4">
        <v>62</v>
      </c>
      <c r="G114" s="4">
        <v>5</v>
      </c>
      <c r="H114" s="6">
        <f t="shared" si="8"/>
        <v>-82</v>
      </c>
      <c r="I114" s="5">
        <f t="shared" si="9"/>
        <v>-413.33333333333337</v>
      </c>
      <c r="J114" s="5">
        <f t="shared" si="10"/>
        <v>-33.333333333333329</v>
      </c>
      <c r="K114" s="5">
        <f t="shared" si="11"/>
        <v>546.66666666666663</v>
      </c>
    </row>
    <row r="115" spans="1:11" x14ac:dyDescent="0.25">
      <c r="A115" s="3" t="s">
        <v>99</v>
      </c>
      <c r="B115" s="4">
        <v>58154</v>
      </c>
      <c r="C115" s="4">
        <v>60537</v>
      </c>
      <c r="D115" s="4">
        <f t="shared" si="6"/>
        <v>2383</v>
      </c>
      <c r="E115" s="5">
        <f t="shared" si="7"/>
        <v>4.0977404821680361</v>
      </c>
      <c r="F115" s="4">
        <v>-55</v>
      </c>
      <c r="G115" s="4">
        <v>54</v>
      </c>
      <c r="H115" s="6">
        <f t="shared" si="8"/>
        <v>2384</v>
      </c>
      <c r="I115" s="5">
        <f t="shared" si="9"/>
        <v>-2.3080151070079729</v>
      </c>
      <c r="J115" s="5">
        <f t="shared" si="10"/>
        <v>2.2660511959714644</v>
      </c>
      <c r="K115" s="5">
        <f t="shared" si="11"/>
        <v>100.0419639110365</v>
      </c>
    </row>
    <row r="116" spans="1:11" x14ac:dyDescent="0.25">
      <c r="A116" s="3" t="s">
        <v>100</v>
      </c>
      <c r="B116" s="4">
        <v>36493</v>
      </c>
      <c r="C116" s="4">
        <v>36810</v>
      </c>
      <c r="D116" s="4">
        <f t="shared" si="6"/>
        <v>317</v>
      </c>
      <c r="E116" s="5">
        <f t="shared" si="7"/>
        <v>0.86865974296440418</v>
      </c>
      <c r="F116" s="4">
        <v>25</v>
      </c>
      <c r="G116" s="4">
        <v>1</v>
      </c>
      <c r="H116" s="6">
        <f t="shared" si="8"/>
        <v>291</v>
      </c>
      <c r="I116" s="5">
        <f t="shared" si="9"/>
        <v>7.8864353312302837</v>
      </c>
      <c r="J116" s="5">
        <f t="shared" si="10"/>
        <v>0.31545741324921134</v>
      </c>
      <c r="K116" s="5">
        <f t="shared" si="11"/>
        <v>91.798107255520506</v>
      </c>
    </row>
    <row r="117" spans="1:11" x14ac:dyDescent="0.25">
      <c r="A117" s="3" t="s">
        <v>101</v>
      </c>
      <c r="B117" s="4">
        <v>23116</v>
      </c>
      <c r="C117" s="4">
        <v>23169</v>
      </c>
      <c r="D117" s="4">
        <f t="shared" si="6"/>
        <v>53</v>
      </c>
      <c r="E117" s="5">
        <f t="shared" si="7"/>
        <v>0.22927842187229625</v>
      </c>
      <c r="F117" s="4">
        <v>-65</v>
      </c>
      <c r="G117" s="4">
        <v>20</v>
      </c>
      <c r="H117" s="6">
        <f t="shared" si="8"/>
        <v>98</v>
      </c>
      <c r="I117" s="5">
        <f t="shared" si="9"/>
        <v>-122.64150943396226</v>
      </c>
      <c r="J117" s="5">
        <f t="shared" si="10"/>
        <v>37.735849056603776</v>
      </c>
      <c r="K117" s="5">
        <f t="shared" si="11"/>
        <v>184.90566037735849</v>
      </c>
    </row>
    <row r="118" spans="1:11" x14ac:dyDescent="0.25">
      <c r="A118" s="3" t="s">
        <v>102</v>
      </c>
      <c r="B118" s="4">
        <v>36198</v>
      </c>
      <c r="C118" s="4">
        <v>36459</v>
      </c>
      <c r="D118" s="4">
        <f t="shared" si="6"/>
        <v>261</v>
      </c>
      <c r="E118" s="5">
        <f t="shared" si="7"/>
        <v>0.7210343112879164</v>
      </c>
      <c r="F118" s="4">
        <v>89</v>
      </c>
      <c r="G118" s="4">
        <v>113</v>
      </c>
      <c r="H118" s="6">
        <f t="shared" si="8"/>
        <v>59</v>
      </c>
      <c r="I118" s="5">
        <f t="shared" si="9"/>
        <v>34.099616858237546</v>
      </c>
      <c r="J118" s="5">
        <f t="shared" si="10"/>
        <v>43.29501915708812</v>
      </c>
      <c r="K118" s="5">
        <f t="shared" si="11"/>
        <v>22.60536398467433</v>
      </c>
    </row>
    <row r="119" spans="1:11" x14ac:dyDescent="0.25">
      <c r="A119" s="3" t="s">
        <v>103</v>
      </c>
      <c r="B119" s="4">
        <v>4600</v>
      </c>
      <c r="C119" s="4">
        <v>4795</v>
      </c>
      <c r="D119" s="4">
        <f t="shared" si="6"/>
        <v>195</v>
      </c>
      <c r="E119" s="5">
        <f t="shared" si="7"/>
        <v>4.2391304347826084</v>
      </c>
      <c r="F119" s="4">
        <v>16</v>
      </c>
      <c r="G119" s="4">
        <v>66</v>
      </c>
      <c r="H119" s="6">
        <f t="shared" si="8"/>
        <v>113</v>
      </c>
      <c r="I119" s="5">
        <f t="shared" si="9"/>
        <v>8.2051282051282044</v>
      </c>
      <c r="J119" s="5">
        <f t="shared" si="10"/>
        <v>33.846153846153847</v>
      </c>
      <c r="K119" s="5">
        <f t="shared" si="11"/>
        <v>57.948717948717956</v>
      </c>
    </row>
    <row r="120" spans="1:11" x14ac:dyDescent="0.25">
      <c r="A120" s="3" t="s">
        <v>104</v>
      </c>
      <c r="B120" s="4">
        <v>93927</v>
      </c>
      <c r="C120" s="4">
        <v>96493</v>
      </c>
      <c r="D120" s="4">
        <f t="shared" si="6"/>
        <v>2566</v>
      </c>
      <c r="E120" s="5">
        <f t="shared" si="7"/>
        <v>2.7319088228092028</v>
      </c>
      <c r="F120" s="4">
        <v>212</v>
      </c>
      <c r="G120" s="4">
        <v>108</v>
      </c>
      <c r="H120" s="6">
        <f t="shared" si="8"/>
        <v>2246</v>
      </c>
      <c r="I120" s="5">
        <f t="shared" si="9"/>
        <v>8.261886204208885</v>
      </c>
      <c r="J120" s="5">
        <f t="shared" si="10"/>
        <v>4.2088854247856586</v>
      </c>
      <c r="K120" s="5">
        <f t="shared" si="11"/>
        <v>87.529228371005445</v>
      </c>
    </row>
    <row r="121" spans="1:11" x14ac:dyDescent="0.25">
      <c r="A121" s="3" t="s">
        <v>245</v>
      </c>
      <c r="B121" s="4">
        <v>21362</v>
      </c>
      <c r="C121" s="4">
        <v>21198</v>
      </c>
      <c r="D121" s="4">
        <f t="shared" si="6"/>
        <v>-164</v>
      </c>
      <c r="E121" s="5">
        <f t="shared" si="7"/>
        <v>-0.76771837842898605</v>
      </c>
      <c r="F121" s="4">
        <v>69</v>
      </c>
      <c r="G121" s="4">
        <v>10</v>
      </c>
      <c r="H121" s="6">
        <f t="shared" si="8"/>
        <v>-243</v>
      </c>
      <c r="I121" s="5">
        <f t="shared" si="9"/>
        <v>-42.073170731707314</v>
      </c>
      <c r="J121" s="5">
        <f t="shared" si="10"/>
        <v>-6.0975609756097562</v>
      </c>
      <c r="K121" s="5">
        <f t="shared" si="11"/>
        <v>148.17073170731706</v>
      </c>
    </row>
    <row r="122" spans="1:11" x14ac:dyDescent="0.25">
      <c r="A122" s="3" t="s">
        <v>105</v>
      </c>
      <c r="B122" s="4">
        <v>1511</v>
      </c>
      <c r="C122" s="4">
        <v>1522</v>
      </c>
      <c r="D122" s="4">
        <f t="shared" si="6"/>
        <v>11</v>
      </c>
      <c r="E122" s="5">
        <f t="shared" si="7"/>
        <v>0.72799470549305101</v>
      </c>
      <c r="F122" s="4">
        <v>7</v>
      </c>
      <c r="G122" s="4">
        <v>0</v>
      </c>
      <c r="H122" s="6">
        <f t="shared" si="8"/>
        <v>4</v>
      </c>
      <c r="I122" s="5">
        <f t="shared" si="9"/>
        <v>63.636363636363633</v>
      </c>
      <c r="J122" s="5">
        <f t="shared" si="10"/>
        <v>0</v>
      </c>
      <c r="K122" s="5">
        <f t="shared" si="11"/>
        <v>36.363636363636367</v>
      </c>
    </row>
    <row r="123" spans="1:11" x14ac:dyDescent="0.25">
      <c r="A123" s="3" t="s">
        <v>106</v>
      </c>
      <c r="B123" s="4">
        <v>8821</v>
      </c>
      <c r="C123" s="4">
        <v>8843</v>
      </c>
      <c r="D123" s="4">
        <f t="shared" si="6"/>
        <v>22</v>
      </c>
      <c r="E123" s="5">
        <f t="shared" si="7"/>
        <v>0.24940482938442354</v>
      </c>
      <c r="F123" s="4">
        <v>26</v>
      </c>
      <c r="G123" s="4">
        <v>-5</v>
      </c>
      <c r="H123" s="6">
        <f t="shared" si="8"/>
        <v>1</v>
      </c>
      <c r="I123" s="5">
        <f t="shared" si="9"/>
        <v>118.18181818181819</v>
      </c>
      <c r="J123" s="5">
        <f t="shared" si="10"/>
        <v>-22.727272727272727</v>
      </c>
      <c r="K123" s="5">
        <f t="shared" si="11"/>
        <v>4.5454545454545459</v>
      </c>
    </row>
    <row r="124" spans="1:11" x14ac:dyDescent="0.25">
      <c r="A124" s="3" t="s">
        <v>107</v>
      </c>
      <c r="B124" s="4">
        <v>14818</v>
      </c>
      <c r="C124" s="4">
        <v>14874</v>
      </c>
      <c r="D124" s="4">
        <f t="shared" si="6"/>
        <v>56</v>
      </c>
      <c r="E124" s="5">
        <f t="shared" si="7"/>
        <v>0.3779187474692941</v>
      </c>
      <c r="F124" s="4">
        <v>74</v>
      </c>
      <c r="G124" s="4">
        <v>17</v>
      </c>
      <c r="H124" s="6">
        <f t="shared" si="8"/>
        <v>-35</v>
      </c>
      <c r="I124" s="5">
        <f t="shared" si="9"/>
        <v>132.14285714285714</v>
      </c>
      <c r="J124" s="5">
        <f t="shared" si="10"/>
        <v>30.357142857142854</v>
      </c>
      <c r="K124" s="5">
        <f t="shared" si="11"/>
        <v>-62.5</v>
      </c>
    </row>
    <row r="125" spans="1:11" x14ac:dyDescent="0.25">
      <c r="A125" s="3" t="s">
        <v>108</v>
      </c>
      <c r="B125" s="4">
        <v>35550</v>
      </c>
      <c r="C125" s="4">
        <v>35872</v>
      </c>
      <c r="D125" s="4">
        <f t="shared" si="6"/>
        <v>322</v>
      </c>
      <c r="E125" s="5">
        <f t="shared" si="7"/>
        <v>0.90576652601969054</v>
      </c>
      <c r="F125" s="4">
        <v>7</v>
      </c>
      <c r="G125" s="4">
        <v>-9</v>
      </c>
      <c r="H125" s="6">
        <f t="shared" si="8"/>
        <v>324</v>
      </c>
      <c r="I125" s="5">
        <f t="shared" si="9"/>
        <v>2.1739130434782608</v>
      </c>
      <c r="J125" s="5">
        <f t="shared" si="10"/>
        <v>-2.7950310559006213</v>
      </c>
      <c r="K125" s="5">
        <f t="shared" si="11"/>
        <v>100.62111801242236</v>
      </c>
    </row>
    <row r="126" spans="1:11" x14ac:dyDescent="0.25">
      <c r="A126" s="3" t="s">
        <v>246</v>
      </c>
      <c r="B126" s="4">
        <v>2271</v>
      </c>
      <c r="C126" s="4">
        <v>2252</v>
      </c>
      <c r="D126" s="4">
        <f t="shared" si="6"/>
        <v>-19</v>
      </c>
      <c r="E126" s="5">
        <f t="shared" si="7"/>
        <v>-0.83663584324086304</v>
      </c>
      <c r="F126" s="4">
        <v>-3</v>
      </c>
      <c r="G126" s="4">
        <v>4</v>
      </c>
      <c r="H126" s="6">
        <f t="shared" si="8"/>
        <v>-20</v>
      </c>
      <c r="I126" s="5">
        <f t="shared" si="9"/>
        <v>15.789473684210526</v>
      </c>
      <c r="J126" s="5">
        <f t="shared" si="10"/>
        <v>-21.052631578947366</v>
      </c>
      <c r="K126" s="5">
        <f t="shared" si="11"/>
        <v>105.26315789473684</v>
      </c>
    </row>
    <row r="127" spans="1:11" x14ac:dyDescent="0.25">
      <c r="A127" s="3" t="s">
        <v>247</v>
      </c>
      <c r="B127" s="4">
        <v>256591</v>
      </c>
      <c r="C127" s="4">
        <v>255001</v>
      </c>
      <c r="D127" s="4">
        <f t="shared" si="6"/>
        <v>-1590</v>
      </c>
      <c r="E127" s="5">
        <f t="shared" si="7"/>
        <v>-0.61966319941073544</v>
      </c>
      <c r="F127" s="4">
        <v>882</v>
      </c>
      <c r="G127" s="4">
        <v>823</v>
      </c>
      <c r="H127" s="6">
        <f t="shared" si="8"/>
        <v>-3295</v>
      </c>
      <c r="I127" s="5">
        <f t="shared" si="9"/>
        <v>-55.471698113207545</v>
      </c>
      <c r="J127" s="5">
        <f t="shared" si="10"/>
        <v>-51.761006289308177</v>
      </c>
      <c r="K127" s="5">
        <f t="shared" si="11"/>
        <v>207.23270440251574</v>
      </c>
    </row>
    <row r="128" spans="1:11" x14ac:dyDescent="0.25">
      <c r="A128" s="3" t="s">
        <v>109</v>
      </c>
      <c r="B128" s="4">
        <v>5245</v>
      </c>
      <c r="C128" s="4">
        <v>5248</v>
      </c>
      <c r="D128" s="4">
        <f t="shared" si="6"/>
        <v>3</v>
      </c>
      <c r="E128" s="5">
        <f t="shared" si="7"/>
        <v>5.7197330791229746E-2</v>
      </c>
      <c r="F128" s="4">
        <v>23</v>
      </c>
      <c r="G128" s="4">
        <v>33</v>
      </c>
      <c r="H128" s="6">
        <f t="shared" si="8"/>
        <v>-53</v>
      </c>
      <c r="I128" s="5">
        <f t="shared" si="9"/>
        <v>766.66666666666674</v>
      </c>
      <c r="J128" s="5">
        <f t="shared" si="10"/>
        <v>1100</v>
      </c>
      <c r="K128" s="5">
        <f t="shared" si="11"/>
        <v>-1766.6666666666667</v>
      </c>
    </row>
    <row r="129" spans="1:11" x14ac:dyDescent="0.25">
      <c r="A129" s="3" t="s">
        <v>248</v>
      </c>
      <c r="B129" s="4">
        <v>40930</v>
      </c>
      <c r="C129" s="4">
        <v>40822</v>
      </c>
      <c r="D129" s="4">
        <f t="shared" si="6"/>
        <v>-108</v>
      </c>
      <c r="E129" s="5">
        <f t="shared" si="7"/>
        <v>-0.26386513559736136</v>
      </c>
      <c r="F129" s="4">
        <v>159</v>
      </c>
      <c r="G129" s="4">
        <v>57</v>
      </c>
      <c r="H129" s="6">
        <f t="shared" si="8"/>
        <v>-324</v>
      </c>
      <c r="I129" s="5">
        <f t="shared" si="9"/>
        <v>-147.22222222222223</v>
      </c>
      <c r="J129" s="5">
        <f t="shared" si="10"/>
        <v>-52.777777777777779</v>
      </c>
      <c r="K129" s="5">
        <f t="shared" si="11"/>
        <v>300</v>
      </c>
    </row>
    <row r="130" spans="1:11" x14ac:dyDescent="0.25">
      <c r="A130" s="3" t="s">
        <v>110</v>
      </c>
      <c r="B130" s="4">
        <v>167101</v>
      </c>
      <c r="C130" s="4">
        <v>171361</v>
      </c>
      <c r="D130" s="4">
        <f t="shared" si="6"/>
        <v>4260</v>
      </c>
      <c r="E130" s="5">
        <f t="shared" si="7"/>
        <v>2.5493563772808061</v>
      </c>
      <c r="F130" s="4">
        <v>752</v>
      </c>
      <c r="G130" s="4">
        <v>10</v>
      </c>
      <c r="H130" s="6">
        <f t="shared" si="8"/>
        <v>3498</v>
      </c>
      <c r="I130" s="5">
        <f t="shared" si="9"/>
        <v>17.652582159624412</v>
      </c>
      <c r="J130" s="5">
        <f t="shared" si="10"/>
        <v>0.23474178403755869</v>
      </c>
      <c r="K130" s="5">
        <f t="shared" si="11"/>
        <v>82.112676056338032</v>
      </c>
    </row>
    <row r="131" spans="1:11" x14ac:dyDescent="0.25">
      <c r="A131" s="3" t="s">
        <v>111</v>
      </c>
      <c r="B131" s="4">
        <v>19852</v>
      </c>
      <c r="C131" s="4">
        <v>19817</v>
      </c>
      <c r="D131" s="4">
        <f t="shared" si="6"/>
        <v>-35</v>
      </c>
      <c r="E131" s="5">
        <f t="shared" si="7"/>
        <v>-0.1763046544428773</v>
      </c>
      <c r="F131" s="4">
        <v>-8</v>
      </c>
      <c r="G131" s="4">
        <v>7</v>
      </c>
      <c r="H131" s="6">
        <f t="shared" si="8"/>
        <v>-34</v>
      </c>
      <c r="I131" s="5">
        <f t="shared" si="9"/>
        <v>22.857142857142858</v>
      </c>
      <c r="J131" s="5">
        <f t="shared" si="10"/>
        <v>-20</v>
      </c>
      <c r="K131" s="5">
        <f t="shared" si="11"/>
        <v>97.142857142857139</v>
      </c>
    </row>
    <row r="132" spans="1:11" x14ac:dyDescent="0.25">
      <c r="A132" s="3" t="s">
        <v>112</v>
      </c>
      <c r="B132" s="4">
        <v>15516</v>
      </c>
      <c r="C132" s="4">
        <v>15650</v>
      </c>
      <c r="D132" s="4">
        <f t="shared" si="6"/>
        <v>134</v>
      </c>
      <c r="E132" s="5">
        <f t="shared" si="7"/>
        <v>0.86362464552719764</v>
      </c>
      <c r="F132" s="4">
        <v>37</v>
      </c>
      <c r="G132" s="4">
        <v>91</v>
      </c>
      <c r="H132" s="6">
        <f t="shared" si="8"/>
        <v>6</v>
      </c>
      <c r="I132" s="5">
        <f t="shared" si="9"/>
        <v>27.611940298507463</v>
      </c>
      <c r="J132" s="5">
        <f t="shared" si="10"/>
        <v>67.910447761194021</v>
      </c>
      <c r="K132" s="5">
        <f t="shared" si="11"/>
        <v>4.4776119402985071</v>
      </c>
    </row>
    <row r="133" spans="1:11" x14ac:dyDescent="0.25">
      <c r="A133" s="3" t="s">
        <v>113</v>
      </c>
      <c r="B133" s="4">
        <v>122845</v>
      </c>
      <c r="C133" s="4">
        <v>128622</v>
      </c>
      <c r="D133" s="4">
        <f t="shared" ref="D133:D196" si="12">(C133-B133)</f>
        <v>5777</v>
      </c>
      <c r="E133" s="5">
        <f t="shared" ref="E133:E196" si="13">(D133/B133)*100</f>
        <v>4.7026741015100324</v>
      </c>
      <c r="F133" s="4">
        <v>749</v>
      </c>
      <c r="G133" s="4">
        <v>70</v>
      </c>
      <c r="H133" s="6">
        <f t="shared" ref="H133:H196" si="14">(D133-F133-G133)</f>
        <v>4958</v>
      </c>
      <c r="I133" s="5">
        <f t="shared" ref="I133:I196" si="15">(F133/D133)*100</f>
        <v>12.965206854768912</v>
      </c>
      <c r="J133" s="5">
        <f t="shared" ref="J133:J196" si="16">(G133/D133)*100</f>
        <v>1.2117015752120477</v>
      </c>
      <c r="K133" s="5">
        <f t="shared" ref="K133:K196" si="17">(H133/D133)*100</f>
        <v>85.823091570019045</v>
      </c>
    </row>
    <row r="134" spans="1:11" x14ac:dyDescent="0.25">
      <c r="A134" s="3" t="s">
        <v>114</v>
      </c>
      <c r="B134" s="4">
        <v>43984</v>
      </c>
      <c r="C134" s="4">
        <v>45641</v>
      </c>
      <c r="D134" s="4">
        <f t="shared" si="12"/>
        <v>1657</v>
      </c>
      <c r="E134" s="5">
        <f t="shared" si="13"/>
        <v>3.7672790105492906</v>
      </c>
      <c r="F134" s="4">
        <v>8</v>
      </c>
      <c r="G134" s="4">
        <v>76</v>
      </c>
      <c r="H134" s="6">
        <f t="shared" si="14"/>
        <v>1573</v>
      </c>
      <c r="I134" s="5">
        <f t="shared" si="15"/>
        <v>0.48280024140012073</v>
      </c>
      <c r="J134" s="5">
        <f t="shared" si="16"/>
        <v>4.586602293301147</v>
      </c>
      <c r="K134" s="5">
        <f t="shared" si="17"/>
        <v>94.930597465298732</v>
      </c>
    </row>
    <row r="135" spans="1:11" x14ac:dyDescent="0.25">
      <c r="A135" s="3" t="s">
        <v>115</v>
      </c>
      <c r="B135" s="4">
        <v>422</v>
      </c>
      <c r="C135" s="4">
        <v>442</v>
      </c>
      <c r="D135" s="4">
        <f t="shared" si="12"/>
        <v>20</v>
      </c>
      <c r="E135" s="5">
        <f t="shared" si="13"/>
        <v>4.7393364928909953</v>
      </c>
      <c r="F135" s="4">
        <v>4</v>
      </c>
      <c r="G135" s="4">
        <v>8</v>
      </c>
      <c r="H135" s="6">
        <f t="shared" si="14"/>
        <v>8</v>
      </c>
      <c r="I135" s="5">
        <f t="shared" si="15"/>
        <v>20</v>
      </c>
      <c r="J135" s="5">
        <f t="shared" si="16"/>
        <v>40</v>
      </c>
      <c r="K135" s="5">
        <f t="shared" si="17"/>
        <v>40</v>
      </c>
    </row>
    <row r="136" spans="1:11" x14ac:dyDescent="0.25">
      <c r="A136" s="3" t="s">
        <v>116</v>
      </c>
      <c r="B136" s="4">
        <v>760</v>
      </c>
      <c r="C136" s="4">
        <v>726</v>
      </c>
      <c r="D136" s="4">
        <f t="shared" si="12"/>
        <v>-34</v>
      </c>
      <c r="E136" s="5">
        <f t="shared" si="13"/>
        <v>-4.4736842105263159</v>
      </c>
      <c r="F136" s="4">
        <v>-6</v>
      </c>
      <c r="G136" s="4">
        <v>0</v>
      </c>
      <c r="H136" s="6">
        <f t="shared" si="14"/>
        <v>-28</v>
      </c>
      <c r="I136" s="5">
        <f t="shared" si="15"/>
        <v>17.647058823529413</v>
      </c>
      <c r="J136" s="5">
        <f t="shared" si="16"/>
        <v>0</v>
      </c>
      <c r="K136" s="5">
        <f t="shared" si="17"/>
        <v>82.35294117647058</v>
      </c>
    </row>
    <row r="137" spans="1:11" x14ac:dyDescent="0.25">
      <c r="A137" s="3" t="s">
        <v>117</v>
      </c>
      <c r="B137" s="4">
        <v>51850</v>
      </c>
      <c r="C137" s="4">
        <v>52405</v>
      </c>
      <c r="D137" s="4">
        <f t="shared" si="12"/>
        <v>555</v>
      </c>
      <c r="E137" s="5">
        <f t="shared" si="13"/>
        <v>1.0703953712632595</v>
      </c>
      <c r="F137" s="4">
        <v>-187</v>
      </c>
      <c r="G137" s="4">
        <v>35</v>
      </c>
      <c r="H137" s="6">
        <f t="shared" si="14"/>
        <v>707</v>
      </c>
      <c r="I137" s="5">
        <f t="shared" si="15"/>
        <v>-33.693693693693696</v>
      </c>
      <c r="J137" s="5">
        <f t="shared" si="16"/>
        <v>6.3063063063063058</v>
      </c>
      <c r="K137" s="5">
        <f t="shared" si="17"/>
        <v>127.38738738738739</v>
      </c>
    </row>
    <row r="138" spans="1:11" x14ac:dyDescent="0.25">
      <c r="A138" s="3" t="s">
        <v>118</v>
      </c>
      <c r="B138" s="4">
        <v>4406</v>
      </c>
      <c r="C138" s="4">
        <v>4362</v>
      </c>
      <c r="D138" s="4">
        <f t="shared" si="12"/>
        <v>-44</v>
      </c>
      <c r="E138" s="5">
        <f t="shared" si="13"/>
        <v>-0.99863822060826146</v>
      </c>
      <c r="F138" s="4">
        <v>-15</v>
      </c>
      <c r="G138" s="4">
        <v>0</v>
      </c>
      <c r="H138" s="6">
        <f t="shared" si="14"/>
        <v>-29</v>
      </c>
      <c r="I138" s="5">
        <f t="shared" si="15"/>
        <v>34.090909090909086</v>
      </c>
      <c r="J138" s="5">
        <f t="shared" si="16"/>
        <v>0</v>
      </c>
      <c r="K138" s="5">
        <f t="shared" si="17"/>
        <v>65.909090909090907</v>
      </c>
    </row>
    <row r="139" spans="1:11" x14ac:dyDescent="0.25">
      <c r="A139" s="3" t="s">
        <v>119</v>
      </c>
      <c r="B139" s="4">
        <v>289</v>
      </c>
      <c r="C139" s="4">
        <v>277</v>
      </c>
      <c r="D139" s="4">
        <f t="shared" si="12"/>
        <v>-12</v>
      </c>
      <c r="E139" s="5">
        <f t="shared" si="13"/>
        <v>-4.1522491349480966</v>
      </c>
      <c r="F139" s="4">
        <v>3</v>
      </c>
      <c r="G139" s="4">
        <v>0</v>
      </c>
      <c r="H139" s="6">
        <f t="shared" si="14"/>
        <v>-15</v>
      </c>
      <c r="I139" s="5">
        <f t="shared" si="15"/>
        <v>-25</v>
      </c>
      <c r="J139" s="5">
        <f t="shared" si="16"/>
        <v>0</v>
      </c>
      <c r="K139" s="5">
        <f t="shared" si="17"/>
        <v>125</v>
      </c>
    </row>
    <row r="140" spans="1:11" x14ac:dyDescent="0.25">
      <c r="A140" s="3" t="s">
        <v>120</v>
      </c>
      <c r="B140" s="4">
        <v>3775</v>
      </c>
      <c r="C140" s="4">
        <v>3767</v>
      </c>
      <c r="D140" s="4">
        <f t="shared" si="12"/>
        <v>-8</v>
      </c>
      <c r="E140" s="5">
        <f t="shared" si="13"/>
        <v>-0.2119205298013245</v>
      </c>
      <c r="F140" s="4">
        <v>0</v>
      </c>
      <c r="G140" s="4">
        <v>41</v>
      </c>
      <c r="H140" s="6">
        <f t="shared" si="14"/>
        <v>-49</v>
      </c>
      <c r="I140" s="5">
        <f t="shared" si="15"/>
        <v>0</v>
      </c>
      <c r="J140" s="5">
        <f t="shared" si="16"/>
        <v>-512.5</v>
      </c>
      <c r="K140" s="5">
        <f t="shared" si="17"/>
        <v>612.5</v>
      </c>
    </row>
    <row r="141" spans="1:11" x14ac:dyDescent="0.25">
      <c r="A141" s="3" t="s">
        <v>121</v>
      </c>
      <c r="B141" s="4">
        <v>31152</v>
      </c>
      <c r="C141" s="4">
        <v>31129</v>
      </c>
      <c r="D141" s="4">
        <f t="shared" si="12"/>
        <v>-23</v>
      </c>
      <c r="E141" s="5">
        <f t="shared" si="13"/>
        <v>-7.3831535695942474E-2</v>
      </c>
      <c r="F141" s="4">
        <v>141</v>
      </c>
      <c r="G141" s="4">
        <v>117</v>
      </c>
      <c r="H141" s="6">
        <f t="shared" si="14"/>
        <v>-281</v>
      </c>
      <c r="I141" s="5">
        <f t="shared" si="15"/>
        <v>-613.04347826086951</v>
      </c>
      <c r="J141" s="5">
        <f t="shared" si="16"/>
        <v>-508.69565217391306</v>
      </c>
      <c r="K141" s="5">
        <f t="shared" si="17"/>
        <v>1221.7391304347825</v>
      </c>
    </row>
    <row r="142" spans="1:11" x14ac:dyDescent="0.25">
      <c r="A142" s="3" t="s">
        <v>122</v>
      </c>
      <c r="B142" s="4">
        <v>3683</v>
      </c>
      <c r="C142" s="4">
        <v>3653</v>
      </c>
      <c r="D142" s="4">
        <f t="shared" si="12"/>
        <v>-30</v>
      </c>
      <c r="E142" s="5">
        <f t="shared" si="13"/>
        <v>-0.81455335324463751</v>
      </c>
      <c r="F142" s="4">
        <v>-11</v>
      </c>
      <c r="G142" s="4">
        <v>4</v>
      </c>
      <c r="H142" s="6">
        <f t="shared" si="14"/>
        <v>-23</v>
      </c>
      <c r="I142" s="5">
        <f t="shared" si="15"/>
        <v>36.666666666666664</v>
      </c>
      <c r="J142" s="5">
        <f t="shared" si="16"/>
        <v>-13.333333333333334</v>
      </c>
      <c r="K142" s="5">
        <f t="shared" si="17"/>
        <v>76.666666666666671</v>
      </c>
    </row>
    <row r="143" spans="1:11" x14ac:dyDescent="0.25">
      <c r="A143" s="3" t="s">
        <v>123</v>
      </c>
      <c r="B143" s="4">
        <v>49597</v>
      </c>
      <c r="C143" s="4">
        <v>49728</v>
      </c>
      <c r="D143" s="4">
        <f t="shared" si="12"/>
        <v>131</v>
      </c>
      <c r="E143" s="5">
        <f t="shared" si="13"/>
        <v>0.26412887876282842</v>
      </c>
      <c r="F143" s="4">
        <v>-17</v>
      </c>
      <c r="G143" s="4">
        <v>9</v>
      </c>
      <c r="H143" s="6">
        <f t="shared" si="14"/>
        <v>139</v>
      </c>
      <c r="I143" s="5">
        <f t="shared" si="15"/>
        <v>-12.977099236641221</v>
      </c>
      <c r="J143" s="5">
        <f t="shared" si="16"/>
        <v>6.8702290076335881</v>
      </c>
      <c r="K143" s="5">
        <f t="shared" si="17"/>
        <v>106.10687022900764</v>
      </c>
    </row>
    <row r="144" spans="1:11" x14ac:dyDescent="0.25">
      <c r="A144" s="3" t="s">
        <v>124</v>
      </c>
      <c r="B144" s="4">
        <v>13198</v>
      </c>
      <c r="C144" s="4">
        <v>13158</v>
      </c>
      <c r="D144" s="4">
        <f t="shared" si="12"/>
        <v>-40</v>
      </c>
      <c r="E144" s="5">
        <f t="shared" si="13"/>
        <v>-0.30307622367025305</v>
      </c>
      <c r="F144" s="4">
        <v>51</v>
      </c>
      <c r="G144" s="4">
        <v>10</v>
      </c>
      <c r="H144" s="6">
        <f t="shared" si="14"/>
        <v>-101</v>
      </c>
      <c r="I144" s="5">
        <f t="shared" si="15"/>
        <v>-127.49999999999999</v>
      </c>
      <c r="J144" s="5">
        <f t="shared" si="16"/>
        <v>-25</v>
      </c>
      <c r="K144" s="5">
        <f t="shared" si="17"/>
        <v>252.5</v>
      </c>
    </row>
    <row r="145" spans="1:11" x14ac:dyDescent="0.25">
      <c r="A145" s="3" t="s">
        <v>125</v>
      </c>
      <c r="B145" s="4">
        <v>20919</v>
      </c>
      <c r="C145" s="4">
        <v>21229</v>
      </c>
      <c r="D145" s="4">
        <f t="shared" si="12"/>
        <v>310</v>
      </c>
      <c r="E145" s="5">
        <f t="shared" si="13"/>
        <v>1.4819064008795833</v>
      </c>
      <c r="F145" s="4">
        <v>23</v>
      </c>
      <c r="G145" s="4">
        <v>20</v>
      </c>
      <c r="H145" s="6">
        <f t="shared" si="14"/>
        <v>267</v>
      </c>
      <c r="I145" s="5">
        <f t="shared" si="15"/>
        <v>7.419354838709677</v>
      </c>
      <c r="J145" s="5">
        <f t="shared" si="16"/>
        <v>6.4516129032258061</v>
      </c>
      <c r="K145" s="5">
        <f t="shared" si="17"/>
        <v>86.129032258064512</v>
      </c>
    </row>
    <row r="146" spans="1:11" x14ac:dyDescent="0.25">
      <c r="A146" s="3" t="s">
        <v>126</v>
      </c>
      <c r="B146" s="4">
        <v>7567</v>
      </c>
      <c r="C146" s="4">
        <v>7531</v>
      </c>
      <c r="D146" s="4">
        <f t="shared" si="12"/>
        <v>-36</v>
      </c>
      <c r="E146" s="5">
        <f t="shared" si="13"/>
        <v>-0.47574996696180782</v>
      </c>
      <c r="F146" s="4">
        <v>43</v>
      </c>
      <c r="G146" s="4">
        <v>29</v>
      </c>
      <c r="H146" s="6">
        <f t="shared" si="14"/>
        <v>-108</v>
      </c>
      <c r="I146" s="5">
        <f t="shared" si="15"/>
        <v>-119.44444444444444</v>
      </c>
      <c r="J146" s="5">
        <f t="shared" si="16"/>
        <v>-80.555555555555557</v>
      </c>
      <c r="K146" s="5">
        <f t="shared" si="17"/>
        <v>300</v>
      </c>
    </row>
    <row r="147" spans="1:11" x14ac:dyDescent="0.25">
      <c r="A147" s="3" t="s">
        <v>127</v>
      </c>
      <c r="B147" s="4">
        <v>20019</v>
      </c>
      <c r="C147" s="4">
        <v>20110</v>
      </c>
      <c r="D147" s="4">
        <f t="shared" si="12"/>
        <v>91</v>
      </c>
      <c r="E147" s="5">
        <f t="shared" si="13"/>
        <v>0.45456816024776459</v>
      </c>
      <c r="F147" s="4">
        <v>-22</v>
      </c>
      <c r="G147" s="4">
        <v>6</v>
      </c>
      <c r="H147" s="6">
        <f t="shared" si="14"/>
        <v>107</v>
      </c>
      <c r="I147" s="5">
        <f t="shared" si="15"/>
        <v>-24.175824175824175</v>
      </c>
      <c r="J147" s="5">
        <f t="shared" si="16"/>
        <v>6.593406593406594</v>
      </c>
      <c r="K147" s="5">
        <f t="shared" si="17"/>
        <v>117.58241758241759</v>
      </c>
    </row>
    <row r="148" spans="1:11" x14ac:dyDescent="0.25">
      <c r="A148" s="3" t="s">
        <v>128</v>
      </c>
      <c r="B148" s="4">
        <v>17139</v>
      </c>
      <c r="C148" s="4">
        <v>17144</v>
      </c>
      <c r="D148" s="4">
        <f t="shared" si="12"/>
        <v>5</v>
      </c>
      <c r="E148" s="5">
        <f t="shared" si="13"/>
        <v>2.9173230643561469E-2</v>
      </c>
      <c r="F148" s="4">
        <v>51</v>
      </c>
      <c r="G148" s="4">
        <v>-6</v>
      </c>
      <c r="H148" s="6">
        <f t="shared" si="14"/>
        <v>-40</v>
      </c>
      <c r="I148" s="5">
        <f t="shared" si="15"/>
        <v>1019.9999999999999</v>
      </c>
      <c r="J148" s="5">
        <f t="shared" si="16"/>
        <v>-120</v>
      </c>
      <c r="K148" s="5">
        <f t="shared" si="17"/>
        <v>-800</v>
      </c>
    </row>
    <row r="149" spans="1:11" x14ac:dyDescent="0.25">
      <c r="A149" s="3" t="s">
        <v>129</v>
      </c>
      <c r="B149" s="4">
        <v>17249</v>
      </c>
      <c r="C149" s="4">
        <v>17270</v>
      </c>
      <c r="D149" s="4">
        <f t="shared" si="12"/>
        <v>21</v>
      </c>
      <c r="E149" s="5">
        <f t="shared" si="13"/>
        <v>0.12174618818482232</v>
      </c>
      <c r="F149" s="4">
        <v>2</v>
      </c>
      <c r="G149" s="4">
        <v>3</v>
      </c>
      <c r="H149" s="6">
        <f t="shared" si="14"/>
        <v>16</v>
      </c>
      <c r="I149" s="5">
        <f t="shared" si="15"/>
        <v>9.5238095238095237</v>
      </c>
      <c r="J149" s="5">
        <f t="shared" si="16"/>
        <v>14.285714285714285</v>
      </c>
      <c r="K149" s="5">
        <f t="shared" si="17"/>
        <v>76.19047619047619</v>
      </c>
    </row>
    <row r="150" spans="1:11" x14ac:dyDescent="0.25">
      <c r="A150" s="3" t="s">
        <v>130</v>
      </c>
      <c r="B150" s="4">
        <v>83809</v>
      </c>
      <c r="C150" s="4">
        <v>86323</v>
      </c>
      <c r="D150" s="4">
        <f t="shared" si="12"/>
        <v>2514</v>
      </c>
      <c r="E150" s="5">
        <f t="shared" si="13"/>
        <v>2.9996778388955843</v>
      </c>
      <c r="F150" s="4">
        <v>307</v>
      </c>
      <c r="G150" s="4">
        <v>70</v>
      </c>
      <c r="H150" s="6">
        <f t="shared" si="14"/>
        <v>2137</v>
      </c>
      <c r="I150" s="5">
        <f t="shared" si="15"/>
        <v>12.211614956245027</v>
      </c>
      <c r="J150" s="5">
        <f t="shared" si="16"/>
        <v>2.7844073190135243</v>
      </c>
      <c r="K150" s="5">
        <f t="shared" si="17"/>
        <v>85.003977724741446</v>
      </c>
    </row>
    <row r="151" spans="1:11" x14ac:dyDescent="0.25">
      <c r="A151" s="3" t="s">
        <v>249</v>
      </c>
      <c r="B151" s="4">
        <v>23517</v>
      </c>
      <c r="C151" s="4">
        <v>23519</v>
      </c>
      <c r="D151" s="4">
        <f t="shared" si="12"/>
        <v>2</v>
      </c>
      <c r="E151" s="5">
        <f t="shared" si="13"/>
        <v>8.504486116426414E-3</v>
      </c>
      <c r="F151" s="4">
        <v>27</v>
      </c>
      <c r="G151" s="4">
        <v>34</v>
      </c>
      <c r="H151" s="6">
        <f t="shared" si="14"/>
        <v>-59</v>
      </c>
      <c r="I151" s="5">
        <f t="shared" si="15"/>
        <v>1350</v>
      </c>
      <c r="J151" s="5">
        <f t="shared" si="16"/>
        <v>1700</v>
      </c>
      <c r="K151" s="5">
        <f t="shared" si="17"/>
        <v>-2950</v>
      </c>
    </row>
    <row r="152" spans="1:11" x14ac:dyDescent="0.25">
      <c r="A152" s="3" t="s">
        <v>131</v>
      </c>
      <c r="B152" s="4">
        <v>3376</v>
      </c>
      <c r="C152" s="4">
        <v>3355</v>
      </c>
      <c r="D152" s="4">
        <f t="shared" si="12"/>
        <v>-21</v>
      </c>
      <c r="E152" s="5">
        <f t="shared" si="13"/>
        <v>-0.62203791469194314</v>
      </c>
      <c r="F152" s="4">
        <v>10</v>
      </c>
      <c r="G152" s="4">
        <v>9</v>
      </c>
      <c r="H152" s="6">
        <f t="shared" si="14"/>
        <v>-40</v>
      </c>
      <c r="I152" s="5">
        <f t="shared" si="15"/>
        <v>-47.619047619047613</v>
      </c>
      <c r="J152" s="5">
        <f t="shared" si="16"/>
        <v>-42.857142857142854</v>
      </c>
      <c r="K152" s="5">
        <f t="shared" si="17"/>
        <v>190.47619047619045</v>
      </c>
    </row>
    <row r="153" spans="1:11" x14ac:dyDescent="0.25">
      <c r="A153" s="3" t="s">
        <v>132</v>
      </c>
      <c r="B153" s="4">
        <v>12185</v>
      </c>
      <c r="C153" s="4">
        <v>12166</v>
      </c>
      <c r="D153" s="4">
        <f t="shared" si="12"/>
        <v>-19</v>
      </c>
      <c r="E153" s="5">
        <f t="shared" si="13"/>
        <v>-0.15592942141977842</v>
      </c>
      <c r="F153" s="4">
        <v>17</v>
      </c>
      <c r="G153" s="4">
        <v>19</v>
      </c>
      <c r="H153" s="6">
        <f t="shared" si="14"/>
        <v>-55</v>
      </c>
      <c r="I153" s="5">
        <f t="shared" si="15"/>
        <v>-89.473684210526315</v>
      </c>
      <c r="J153" s="5">
        <f t="shared" si="16"/>
        <v>-100</v>
      </c>
      <c r="K153" s="5">
        <f t="shared" si="17"/>
        <v>289.4736842105263</v>
      </c>
    </row>
    <row r="154" spans="1:11" x14ac:dyDescent="0.25">
      <c r="A154" s="3" t="s">
        <v>133</v>
      </c>
      <c r="B154" s="4">
        <v>21205</v>
      </c>
      <c r="C154" s="4">
        <v>21646</v>
      </c>
      <c r="D154" s="4">
        <f t="shared" si="12"/>
        <v>441</v>
      </c>
      <c r="E154" s="5">
        <f t="shared" si="13"/>
        <v>2.079698184390474</v>
      </c>
      <c r="F154" s="4">
        <v>-159</v>
      </c>
      <c r="G154" s="4">
        <v>4</v>
      </c>
      <c r="H154" s="6">
        <f t="shared" si="14"/>
        <v>596</v>
      </c>
      <c r="I154" s="5">
        <f t="shared" si="15"/>
        <v>-36.054421768707485</v>
      </c>
      <c r="J154" s="5">
        <f t="shared" si="16"/>
        <v>0.90702947845804993</v>
      </c>
      <c r="K154" s="5">
        <f t="shared" si="17"/>
        <v>135.14739229024943</v>
      </c>
    </row>
    <row r="155" spans="1:11" x14ac:dyDescent="0.25">
      <c r="A155" s="3" t="s">
        <v>134</v>
      </c>
      <c r="B155" s="4">
        <v>136</v>
      </c>
      <c r="C155" s="4">
        <v>152</v>
      </c>
      <c r="D155" s="4">
        <f t="shared" si="12"/>
        <v>16</v>
      </c>
      <c r="E155" s="5">
        <f t="shared" si="13"/>
        <v>11.76470588235294</v>
      </c>
      <c r="F155" s="4">
        <v>4</v>
      </c>
      <c r="G155" s="4">
        <v>0</v>
      </c>
      <c r="H155" s="6">
        <f t="shared" si="14"/>
        <v>12</v>
      </c>
      <c r="I155" s="5">
        <f t="shared" si="15"/>
        <v>25</v>
      </c>
      <c r="J155" s="5">
        <f t="shared" si="16"/>
        <v>0</v>
      </c>
      <c r="K155" s="5">
        <f t="shared" si="17"/>
        <v>75</v>
      </c>
    </row>
    <row r="156" spans="1:11" x14ac:dyDescent="0.25">
      <c r="A156" s="3" t="s">
        <v>135</v>
      </c>
      <c r="B156" s="4">
        <v>304875</v>
      </c>
      <c r="C156" s="4">
        <v>307412</v>
      </c>
      <c r="D156" s="4">
        <f t="shared" si="12"/>
        <v>2537</v>
      </c>
      <c r="E156" s="5">
        <f t="shared" si="13"/>
        <v>0.83214432144321437</v>
      </c>
      <c r="F156" s="4">
        <v>1559</v>
      </c>
      <c r="G156" s="4">
        <v>421</v>
      </c>
      <c r="H156" s="6">
        <f t="shared" si="14"/>
        <v>557</v>
      </c>
      <c r="I156" s="5">
        <f t="shared" si="15"/>
        <v>61.450532124556567</v>
      </c>
      <c r="J156" s="5">
        <f t="shared" si="16"/>
        <v>16.594402837997634</v>
      </c>
      <c r="K156" s="5">
        <f t="shared" si="17"/>
        <v>21.955065037445802</v>
      </c>
    </row>
    <row r="157" spans="1:11" x14ac:dyDescent="0.25">
      <c r="A157" s="3" t="s">
        <v>136</v>
      </c>
      <c r="B157" s="4">
        <v>5841</v>
      </c>
      <c r="C157" s="4">
        <v>5877</v>
      </c>
      <c r="D157" s="4">
        <f t="shared" si="12"/>
        <v>36</v>
      </c>
      <c r="E157" s="5">
        <f t="shared" si="13"/>
        <v>0.6163328197226503</v>
      </c>
      <c r="F157" s="4">
        <v>36</v>
      </c>
      <c r="G157" s="4">
        <v>1</v>
      </c>
      <c r="H157" s="6">
        <f t="shared" si="14"/>
        <v>-1</v>
      </c>
      <c r="I157" s="5">
        <f t="shared" si="15"/>
        <v>100</v>
      </c>
      <c r="J157" s="5">
        <f t="shared" si="16"/>
        <v>2.7777777777777777</v>
      </c>
      <c r="K157" s="5">
        <f t="shared" si="17"/>
        <v>-2.7777777777777777</v>
      </c>
    </row>
    <row r="158" spans="1:11" x14ac:dyDescent="0.25">
      <c r="A158" s="3" t="s">
        <v>250</v>
      </c>
      <c r="B158" s="4">
        <v>7960</v>
      </c>
      <c r="C158" s="4">
        <v>7987</v>
      </c>
      <c r="D158" s="4">
        <f t="shared" si="12"/>
        <v>27</v>
      </c>
      <c r="E158" s="5">
        <f t="shared" si="13"/>
        <v>0.33919597989949746</v>
      </c>
      <c r="F158" s="4">
        <v>-27</v>
      </c>
      <c r="G158" s="4">
        <v>5</v>
      </c>
      <c r="H158" s="6">
        <f t="shared" si="14"/>
        <v>49</v>
      </c>
      <c r="I158" s="5">
        <f t="shared" si="15"/>
        <v>-100</v>
      </c>
      <c r="J158" s="5">
        <f t="shared" si="16"/>
        <v>18.518518518518519</v>
      </c>
      <c r="K158" s="5">
        <f t="shared" si="17"/>
        <v>181.4814814814815</v>
      </c>
    </row>
    <row r="159" spans="1:11" x14ac:dyDescent="0.25">
      <c r="A159" s="3" t="s">
        <v>137</v>
      </c>
      <c r="B159" s="4">
        <v>251147</v>
      </c>
      <c r="C159" s="4">
        <v>254607</v>
      </c>
      <c r="D159" s="4">
        <f t="shared" si="12"/>
        <v>3460</v>
      </c>
      <c r="E159" s="5">
        <f t="shared" si="13"/>
        <v>1.377679207794638</v>
      </c>
      <c r="F159" s="4">
        <v>1234</v>
      </c>
      <c r="G159" s="4">
        <v>376</v>
      </c>
      <c r="H159" s="6">
        <f t="shared" si="14"/>
        <v>1850</v>
      </c>
      <c r="I159" s="5">
        <f t="shared" si="15"/>
        <v>35.664739884393065</v>
      </c>
      <c r="J159" s="5">
        <f t="shared" si="16"/>
        <v>10.867052023121387</v>
      </c>
      <c r="K159" s="5">
        <f t="shared" si="17"/>
        <v>53.468208092485547</v>
      </c>
    </row>
    <row r="160" spans="1:11" x14ac:dyDescent="0.25">
      <c r="A160" s="3" t="s">
        <v>138</v>
      </c>
      <c r="B160" s="4">
        <v>785</v>
      </c>
      <c r="C160" s="4">
        <v>749</v>
      </c>
      <c r="D160" s="4">
        <f t="shared" si="12"/>
        <v>-36</v>
      </c>
      <c r="E160" s="5">
        <f t="shared" si="13"/>
        <v>-4.5859872611464967</v>
      </c>
      <c r="F160" s="4">
        <v>-4</v>
      </c>
      <c r="G160" s="4">
        <v>8</v>
      </c>
      <c r="H160" s="6">
        <f t="shared" si="14"/>
        <v>-40</v>
      </c>
      <c r="I160" s="5">
        <f t="shared" si="15"/>
        <v>11.111111111111111</v>
      </c>
      <c r="J160" s="5">
        <f t="shared" si="16"/>
        <v>-22.222222222222221</v>
      </c>
      <c r="K160" s="5">
        <f t="shared" si="17"/>
        <v>111.11111111111111</v>
      </c>
    </row>
    <row r="161" spans="1:11" x14ac:dyDescent="0.25">
      <c r="A161" s="3" t="s">
        <v>139</v>
      </c>
      <c r="B161" s="4">
        <v>14255</v>
      </c>
      <c r="C161" s="4">
        <v>14422</v>
      </c>
      <c r="D161" s="4">
        <f t="shared" si="12"/>
        <v>167</v>
      </c>
      <c r="E161" s="5">
        <f t="shared" si="13"/>
        <v>1.1715187653454928</v>
      </c>
      <c r="F161" s="4">
        <v>42</v>
      </c>
      <c r="G161" s="4">
        <v>21</v>
      </c>
      <c r="H161" s="6">
        <f t="shared" si="14"/>
        <v>104</v>
      </c>
      <c r="I161" s="5">
        <f t="shared" si="15"/>
        <v>25.149700598802394</v>
      </c>
      <c r="J161" s="5">
        <f t="shared" si="16"/>
        <v>12.574850299401197</v>
      </c>
      <c r="K161" s="5">
        <f t="shared" si="17"/>
        <v>62.275449101796411</v>
      </c>
    </row>
    <row r="162" spans="1:11" x14ac:dyDescent="0.25">
      <c r="A162" s="3" t="s">
        <v>140</v>
      </c>
      <c r="B162" s="4">
        <v>10073</v>
      </c>
      <c r="C162" s="4">
        <v>9928</v>
      </c>
      <c r="D162" s="4">
        <f t="shared" si="12"/>
        <v>-145</v>
      </c>
      <c r="E162" s="5">
        <f t="shared" si="13"/>
        <v>-1.4394917105132532</v>
      </c>
      <c r="F162" s="4">
        <v>-69</v>
      </c>
      <c r="G162" s="4">
        <v>-1</v>
      </c>
      <c r="H162" s="6">
        <f t="shared" si="14"/>
        <v>-75</v>
      </c>
      <c r="I162" s="5">
        <f t="shared" si="15"/>
        <v>47.586206896551722</v>
      </c>
      <c r="J162" s="5">
        <f t="shared" si="16"/>
        <v>0.68965517241379315</v>
      </c>
      <c r="K162" s="5">
        <f t="shared" si="17"/>
        <v>51.724137931034484</v>
      </c>
    </row>
    <row r="163" spans="1:11" x14ac:dyDescent="0.25">
      <c r="A163" s="3" t="s">
        <v>141</v>
      </c>
      <c r="B163" s="4">
        <v>5562</v>
      </c>
      <c r="C163" s="4">
        <v>5753</v>
      </c>
      <c r="D163" s="4">
        <f t="shared" si="12"/>
        <v>191</v>
      </c>
      <c r="E163" s="5">
        <f t="shared" si="13"/>
        <v>3.4340165408126575</v>
      </c>
      <c r="F163" s="4">
        <v>46</v>
      </c>
      <c r="G163" s="4">
        <v>10</v>
      </c>
      <c r="H163" s="6">
        <f t="shared" si="14"/>
        <v>135</v>
      </c>
      <c r="I163" s="5">
        <f t="shared" si="15"/>
        <v>24.083769633507853</v>
      </c>
      <c r="J163" s="5">
        <f t="shared" si="16"/>
        <v>5.2356020942408374</v>
      </c>
      <c r="K163" s="5">
        <f t="shared" si="17"/>
        <v>70.680628272251312</v>
      </c>
    </row>
    <row r="164" spans="1:11" x14ac:dyDescent="0.25">
      <c r="A164" s="3" t="s">
        <v>142</v>
      </c>
      <c r="B164" s="4">
        <v>4203</v>
      </c>
      <c r="C164" s="4">
        <v>4280</v>
      </c>
      <c r="D164" s="4">
        <f t="shared" si="12"/>
        <v>77</v>
      </c>
      <c r="E164" s="5">
        <f t="shared" si="13"/>
        <v>1.8320247442303115</v>
      </c>
      <c r="F164" s="4">
        <v>-12</v>
      </c>
      <c r="G164" s="4">
        <v>12</v>
      </c>
      <c r="H164" s="6">
        <f t="shared" si="14"/>
        <v>77</v>
      </c>
      <c r="I164" s="5">
        <f t="shared" si="15"/>
        <v>-15.584415584415584</v>
      </c>
      <c r="J164" s="5">
        <f t="shared" si="16"/>
        <v>15.584415584415584</v>
      </c>
      <c r="K164" s="5">
        <f t="shared" si="17"/>
        <v>100</v>
      </c>
    </row>
    <row r="165" spans="1:11" x14ac:dyDescent="0.25">
      <c r="A165" s="3" t="s">
        <v>251</v>
      </c>
      <c r="B165" s="4">
        <v>36811</v>
      </c>
      <c r="C165" s="4">
        <v>36552</v>
      </c>
      <c r="D165" s="4">
        <f t="shared" si="12"/>
        <v>-259</v>
      </c>
      <c r="E165" s="5">
        <f t="shared" si="13"/>
        <v>-0.70359403439189372</v>
      </c>
      <c r="F165" s="4">
        <v>162</v>
      </c>
      <c r="G165" s="4">
        <v>6</v>
      </c>
      <c r="H165" s="6">
        <f t="shared" si="14"/>
        <v>-427</v>
      </c>
      <c r="I165" s="5">
        <f t="shared" si="15"/>
        <v>-62.548262548262542</v>
      </c>
      <c r="J165" s="5">
        <f t="shared" si="16"/>
        <v>-2.3166023166023164</v>
      </c>
      <c r="K165" s="5">
        <f t="shared" si="17"/>
        <v>164.86486486486487</v>
      </c>
    </row>
    <row r="166" spans="1:11" x14ac:dyDescent="0.25">
      <c r="A166" s="3" t="s">
        <v>143</v>
      </c>
      <c r="B166" s="4">
        <v>58227</v>
      </c>
      <c r="C166" s="4">
        <v>58485</v>
      </c>
      <c r="D166" s="4">
        <f t="shared" si="12"/>
        <v>258</v>
      </c>
      <c r="E166" s="5">
        <f t="shared" si="13"/>
        <v>0.4430934102735844</v>
      </c>
      <c r="F166" s="4">
        <v>689</v>
      </c>
      <c r="G166" s="4">
        <v>213</v>
      </c>
      <c r="H166" s="6">
        <f t="shared" si="14"/>
        <v>-644</v>
      </c>
      <c r="I166" s="5">
        <f t="shared" si="15"/>
        <v>267.05426356589146</v>
      </c>
      <c r="J166" s="5">
        <f t="shared" si="16"/>
        <v>82.558139534883722</v>
      </c>
      <c r="K166" s="5">
        <f t="shared" si="17"/>
        <v>-249.6124031007752</v>
      </c>
    </row>
    <row r="167" spans="1:11" x14ac:dyDescent="0.25">
      <c r="A167" s="3" t="s">
        <v>144</v>
      </c>
      <c r="B167" s="4">
        <v>50210</v>
      </c>
      <c r="C167" s="4">
        <v>50921</v>
      </c>
      <c r="D167" s="4">
        <f t="shared" si="12"/>
        <v>711</v>
      </c>
      <c r="E167" s="5">
        <f t="shared" si="13"/>
        <v>1.4160525791674965</v>
      </c>
      <c r="F167" s="4">
        <v>167</v>
      </c>
      <c r="G167" s="4">
        <v>19</v>
      </c>
      <c r="H167" s="6">
        <f t="shared" si="14"/>
        <v>525</v>
      </c>
      <c r="I167" s="5">
        <f t="shared" si="15"/>
        <v>23.488045007032348</v>
      </c>
      <c r="J167" s="5">
        <f t="shared" si="16"/>
        <v>2.6722925457102673</v>
      </c>
      <c r="K167" s="5">
        <f t="shared" si="17"/>
        <v>73.839662447257382</v>
      </c>
    </row>
    <row r="168" spans="1:11" x14ac:dyDescent="0.25">
      <c r="A168" s="3" t="s">
        <v>145</v>
      </c>
      <c r="B168" s="4">
        <v>2121</v>
      </c>
      <c r="C168" s="4">
        <v>2139</v>
      </c>
      <c r="D168" s="4">
        <f t="shared" si="12"/>
        <v>18</v>
      </c>
      <c r="E168" s="5">
        <f t="shared" si="13"/>
        <v>0.84865629420084865</v>
      </c>
      <c r="F168" s="4">
        <v>-5</v>
      </c>
      <c r="G168" s="4">
        <v>2</v>
      </c>
      <c r="H168" s="6">
        <f t="shared" si="14"/>
        <v>21</v>
      </c>
      <c r="I168" s="5">
        <f t="shared" si="15"/>
        <v>-27.777777777777779</v>
      </c>
      <c r="J168" s="5">
        <f t="shared" si="16"/>
        <v>11.111111111111111</v>
      </c>
      <c r="K168" s="5">
        <f t="shared" si="17"/>
        <v>116.66666666666667</v>
      </c>
    </row>
    <row r="169" spans="1:11" x14ac:dyDescent="0.25">
      <c r="A169" s="3" t="s">
        <v>146</v>
      </c>
      <c r="B169" s="4">
        <v>165386</v>
      </c>
      <c r="C169" s="4">
        <v>172578</v>
      </c>
      <c r="D169" s="4">
        <f t="shared" si="12"/>
        <v>7192</v>
      </c>
      <c r="E169" s="5">
        <f t="shared" si="13"/>
        <v>4.3486147557834398</v>
      </c>
      <c r="F169" s="4">
        <v>1741</v>
      </c>
      <c r="G169" s="4">
        <v>461</v>
      </c>
      <c r="H169" s="6">
        <f t="shared" si="14"/>
        <v>4990</v>
      </c>
      <c r="I169" s="5">
        <f t="shared" si="15"/>
        <v>24.207452725250278</v>
      </c>
      <c r="J169" s="5">
        <f t="shared" si="16"/>
        <v>6.4098998887652945</v>
      </c>
      <c r="K169" s="5">
        <f t="shared" si="17"/>
        <v>69.382647385984427</v>
      </c>
    </row>
    <row r="170" spans="1:11" x14ac:dyDescent="0.25">
      <c r="A170" s="3" t="s">
        <v>147</v>
      </c>
      <c r="B170" s="4">
        <v>24985</v>
      </c>
      <c r="C170" s="4">
        <v>25131</v>
      </c>
      <c r="D170" s="4">
        <f t="shared" si="12"/>
        <v>146</v>
      </c>
      <c r="E170" s="5">
        <f t="shared" si="13"/>
        <v>0.58435061036621971</v>
      </c>
      <c r="F170" s="4">
        <v>13</v>
      </c>
      <c r="G170" s="4">
        <v>13</v>
      </c>
      <c r="H170" s="6">
        <f t="shared" si="14"/>
        <v>120</v>
      </c>
      <c r="I170" s="5">
        <f t="shared" si="15"/>
        <v>8.9041095890410951</v>
      </c>
      <c r="J170" s="5">
        <f t="shared" si="16"/>
        <v>8.9041095890410951</v>
      </c>
      <c r="K170" s="5">
        <f t="shared" si="17"/>
        <v>82.191780821917803</v>
      </c>
    </row>
    <row r="171" spans="1:11" x14ac:dyDescent="0.25">
      <c r="A171" s="3" t="s">
        <v>148</v>
      </c>
      <c r="B171" s="4">
        <v>4937</v>
      </c>
      <c r="C171" s="4">
        <v>4921</v>
      </c>
      <c r="D171" s="4">
        <f t="shared" si="12"/>
        <v>-16</v>
      </c>
      <c r="E171" s="5">
        <f t="shared" si="13"/>
        <v>-0.32408345148875839</v>
      </c>
      <c r="F171" s="4">
        <v>-23</v>
      </c>
      <c r="G171" s="4">
        <v>3</v>
      </c>
      <c r="H171" s="6">
        <f t="shared" si="14"/>
        <v>4</v>
      </c>
      <c r="I171" s="5">
        <f t="shared" si="15"/>
        <v>143.75</v>
      </c>
      <c r="J171" s="5">
        <f t="shared" si="16"/>
        <v>-18.75</v>
      </c>
      <c r="K171" s="5">
        <f t="shared" si="17"/>
        <v>-25</v>
      </c>
    </row>
    <row r="172" spans="1:11" x14ac:dyDescent="0.25">
      <c r="A172" s="3" t="s">
        <v>149</v>
      </c>
      <c r="B172" s="4">
        <v>8232</v>
      </c>
      <c r="C172" s="4">
        <v>8145</v>
      </c>
      <c r="D172" s="4">
        <f t="shared" si="12"/>
        <v>-87</v>
      </c>
      <c r="E172" s="5">
        <f t="shared" si="13"/>
        <v>-1.0568513119533527</v>
      </c>
      <c r="F172" s="4">
        <v>34</v>
      </c>
      <c r="G172" s="4">
        <v>1</v>
      </c>
      <c r="H172" s="6">
        <f t="shared" si="14"/>
        <v>-122</v>
      </c>
      <c r="I172" s="5">
        <f t="shared" si="15"/>
        <v>-39.080459770114942</v>
      </c>
      <c r="J172" s="5">
        <f t="shared" si="16"/>
        <v>-1.1494252873563218</v>
      </c>
      <c r="K172" s="5">
        <f t="shared" si="17"/>
        <v>140.22988505747128</v>
      </c>
    </row>
    <row r="173" spans="1:11" x14ac:dyDescent="0.25">
      <c r="A173" s="3" t="s">
        <v>150</v>
      </c>
      <c r="B173" s="4">
        <v>19429</v>
      </c>
      <c r="C173" s="4">
        <v>19596</v>
      </c>
      <c r="D173" s="4">
        <f t="shared" si="12"/>
        <v>167</v>
      </c>
      <c r="E173" s="5">
        <f t="shared" si="13"/>
        <v>0.85953986309125541</v>
      </c>
      <c r="F173" s="4">
        <v>-50</v>
      </c>
      <c r="G173" s="4">
        <v>2</v>
      </c>
      <c r="H173" s="6">
        <f t="shared" si="14"/>
        <v>215</v>
      </c>
      <c r="I173" s="5">
        <f t="shared" si="15"/>
        <v>-29.940119760479039</v>
      </c>
      <c r="J173" s="5">
        <f t="shared" si="16"/>
        <v>1.1976047904191618</v>
      </c>
      <c r="K173" s="5">
        <f t="shared" si="17"/>
        <v>128.74251497005989</v>
      </c>
    </row>
    <row r="174" spans="1:11" x14ac:dyDescent="0.25">
      <c r="A174" s="3" t="s">
        <v>252</v>
      </c>
      <c r="B174" s="4">
        <v>572146</v>
      </c>
      <c r="C174" s="4">
        <v>590925</v>
      </c>
      <c r="D174" s="4">
        <f t="shared" si="12"/>
        <v>18779</v>
      </c>
      <c r="E174" s="5">
        <f t="shared" si="13"/>
        <v>3.2822041926361454</v>
      </c>
      <c r="F174" s="4">
        <v>3268</v>
      </c>
      <c r="G174" s="4">
        <v>1620</v>
      </c>
      <c r="H174" s="6">
        <f t="shared" si="14"/>
        <v>13891</v>
      </c>
      <c r="I174" s="5">
        <f t="shared" si="15"/>
        <v>17.402417594121093</v>
      </c>
      <c r="J174" s="5">
        <f t="shared" si="16"/>
        <v>8.6266574364982151</v>
      </c>
      <c r="K174" s="5">
        <f t="shared" si="17"/>
        <v>73.97092496938069</v>
      </c>
    </row>
    <row r="175" spans="1:11" x14ac:dyDescent="0.25">
      <c r="A175" s="3" t="s">
        <v>151</v>
      </c>
      <c r="B175" s="4">
        <v>21878</v>
      </c>
      <c r="C175" s="4">
        <v>21485</v>
      </c>
      <c r="D175" s="4">
        <f t="shared" si="12"/>
        <v>-393</v>
      </c>
      <c r="E175" s="5">
        <f t="shared" si="13"/>
        <v>-1.7963250754182283</v>
      </c>
      <c r="F175" s="4">
        <v>268</v>
      </c>
      <c r="G175" s="4">
        <v>138</v>
      </c>
      <c r="H175" s="6">
        <f t="shared" si="14"/>
        <v>-799</v>
      </c>
      <c r="I175" s="5">
        <f t="shared" si="15"/>
        <v>-68.193384223918571</v>
      </c>
      <c r="J175" s="5">
        <f t="shared" si="16"/>
        <v>-35.114503816793892</v>
      </c>
      <c r="K175" s="5">
        <f t="shared" si="17"/>
        <v>203.30788804071247</v>
      </c>
    </row>
    <row r="176" spans="1:11" x14ac:dyDescent="0.25">
      <c r="A176" s="3" t="s">
        <v>152</v>
      </c>
      <c r="B176" s="4">
        <v>12381</v>
      </c>
      <c r="C176" s="4">
        <v>12339</v>
      </c>
      <c r="D176" s="4">
        <f t="shared" si="12"/>
        <v>-42</v>
      </c>
      <c r="E176" s="5">
        <f t="shared" si="13"/>
        <v>-0.3392294645020596</v>
      </c>
      <c r="F176" s="4">
        <v>-21</v>
      </c>
      <c r="G176" s="4">
        <v>1</v>
      </c>
      <c r="H176" s="6">
        <f t="shared" si="14"/>
        <v>-22</v>
      </c>
      <c r="I176" s="5">
        <f t="shared" si="15"/>
        <v>50</v>
      </c>
      <c r="J176" s="5">
        <f t="shared" si="16"/>
        <v>-2.3809523809523809</v>
      </c>
      <c r="K176" s="5">
        <f t="shared" si="17"/>
        <v>52.380952380952387</v>
      </c>
    </row>
    <row r="177" spans="1:11" x14ac:dyDescent="0.25">
      <c r="A177" s="3" t="s">
        <v>153</v>
      </c>
      <c r="B177" s="4">
        <v>1229</v>
      </c>
      <c r="C177" s="4">
        <v>1234</v>
      </c>
      <c r="D177" s="4">
        <f t="shared" si="12"/>
        <v>5</v>
      </c>
      <c r="E177" s="5">
        <f t="shared" si="13"/>
        <v>0.40683482506102525</v>
      </c>
      <c r="F177" s="4">
        <v>-4</v>
      </c>
      <c r="G177" s="4">
        <v>0</v>
      </c>
      <c r="H177" s="6">
        <f t="shared" si="14"/>
        <v>9</v>
      </c>
      <c r="I177" s="5">
        <f t="shared" si="15"/>
        <v>-80</v>
      </c>
      <c r="J177" s="5">
        <f t="shared" si="16"/>
        <v>0</v>
      </c>
      <c r="K177" s="5">
        <f t="shared" si="17"/>
        <v>180</v>
      </c>
    </row>
    <row r="178" spans="1:11" x14ac:dyDescent="0.25">
      <c r="A178" s="3" t="s">
        <v>253</v>
      </c>
      <c r="B178" s="4">
        <v>65599</v>
      </c>
      <c r="C178" s="4">
        <v>65711</v>
      </c>
      <c r="D178" s="4">
        <f t="shared" si="12"/>
        <v>112</v>
      </c>
      <c r="E178" s="5">
        <f t="shared" si="13"/>
        <v>0.17073430997423741</v>
      </c>
      <c r="F178" s="4">
        <v>203</v>
      </c>
      <c r="G178" s="4">
        <v>95</v>
      </c>
      <c r="H178" s="6">
        <f t="shared" si="14"/>
        <v>-186</v>
      </c>
      <c r="I178" s="5">
        <f t="shared" si="15"/>
        <v>181.25</v>
      </c>
      <c r="J178" s="5">
        <f t="shared" si="16"/>
        <v>84.821428571428569</v>
      </c>
      <c r="K178" s="5">
        <f t="shared" si="17"/>
        <v>-166.07142857142858</v>
      </c>
    </row>
    <row r="179" spans="1:11" x14ac:dyDescent="0.25">
      <c r="A179" s="3" t="s">
        <v>154</v>
      </c>
      <c r="B179" s="4">
        <v>48779</v>
      </c>
      <c r="C179" s="4">
        <v>49565</v>
      </c>
      <c r="D179" s="4">
        <f t="shared" si="12"/>
        <v>786</v>
      </c>
      <c r="E179" s="5">
        <f t="shared" si="13"/>
        <v>1.6113491461489575</v>
      </c>
      <c r="F179" s="4">
        <v>148</v>
      </c>
      <c r="G179" s="4">
        <v>12</v>
      </c>
      <c r="H179" s="6">
        <f t="shared" si="14"/>
        <v>626</v>
      </c>
      <c r="I179" s="5">
        <f t="shared" si="15"/>
        <v>18.829516539440203</v>
      </c>
      <c r="J179" s="5">
        <f t="shared" si="16"/>
        <v>1.5267175572519083</v>
      </c>
      <c r="K179" s="5">
        <f t="shared" si="17"/>
        <v>79.64376590330788</v>
      </c>
    </row>
    <row r="180" spans="1:11" x14ac:dyDescent="0.25">
      <c r="A180" s="3" t="s">
        <v>155</v>
      </c>
      <c r="B180" s="4">
        <v>13930</v>
      </c>
      <c r="C180" s="4">
        <v>13746</v>
      </c>
      <c r="D180" s="4">
        <f t="shared" si="12"/>
        <v>-184</v>
      </c>
      <c r="E180" s="5">
        <f t="shared" si="13"/>
        <v>-1.3208901651112706</v>
      </c>
      <c r="F180" s="4">
        <v>-59</v>
      </c>
      <c r="G180" s="4">
        <v>0</v>
      </c>
      <c r="H180" s="6">
        <f t="shared" si="14"/>
        <v>-125</v>
      </c>
      <c r="I180" s="5">
        <f t="shared" si="15"/>
        <v>32.065217391304344</v>
      </c>
      <c r="J180" s="5">
        <f t="shared" si="16"/>
        <v>0</v>
      </c>
      <c r="K180" s="5">
        <f t="shared" si="17"/>
        <v>67.934782608695656</v>
      </c>
    </row>
    <row r="181" spans="1:11" x14ac:dyDescent="0.25">
      <c r="A181" s="3" t="s">
        <v>156</v>
      </c>
      <c r="B181" s="4">
        <v>14837</v>
      </c>
      <c r="C181" s="4">
        <v>14751</v>
      </c>
      <c r="D181" s="4">
        <f t="shared" si="12"/>
        <v>-86</v>
      </c>
      <c r="E181" s="5">
        <f t="shared" si="13"/>
        <v>-0.57963200107838508</v>
      </c>
      <c r="F181" s="4">
        <v>17</v>
      </c>
      <c r="G181" s="4">
        <v>5</v>
      </c>
      <c r="H181" s="6">
        <f t="shared" si="14"/>
        <v>-108</v>
      </c>
      <c r="I181" s="5">
        <f t="shared" si="15"/>
        <v>-19.767441860465116</v>
      </c>
      <c r="J181" s="5">
        <f t="shared" si="16"/>
        <v>-5.8139534883720927</v>
      </c>
      <c r="K181" s="5">
        <f t="shared" si="17"/>
        <v>125.58139534883721</v>
      </c>
    </row>
    <row r="182" spans="1:11" x14ac:dyDescent="0.25">
      <c r="A182" s="3" t="s">
        <v>157</v>
      </c>
      <c r="B182" s="4">
        <v>361014</v>
      </c>
      <c r="C182" s="4">
        <v>362265</v>
      </c>
      <c r="D182" s="4">
        <f t="shared" si="12"/>
        <v>1251</v>
      </c>
      <c r="E182" s="5">
        <f t="shared" si="13"/>
        <v>0.34652395751965298</v>
      </c>
      <c r="F182" s="4">
        <v>1530</v>
      </c>
      <c r="G182" s="4">
        <v>590</v>
      </c>
      <c r="H182" s="6">
        <f t="shared" si="14"/>
        <v>-869</v>
      </c>
      <c r="I182" s="5">
        <f t="shared" si="15"/>
        <v>122.30215827338129</v>
      </c>
      <c r="J182" s="5">
        <f t="shared" si="16"/>
        <v>47.162270183852918</v>
      </c>
      <c r="K182" s="5">
        <f t="shared" si="17"/>
        <v>-69.46442845723422</v>
      </c>
    </row>
    <row r="183" spans="1:11" x14ac:dyDescent="0.25">
      <c r="A183" s="3" t="s">
        <v>254</v>
      </c>
      <c r="B183" s="4">
        <v>10060</v>
      </c>
      <c r="C183" s="4">
        <v>9947</v>
      </c>
      <c r="D183" s="4">
        <f t="shared" si="12"/>
        <v>-113</v>
      </c>
      <c r="E183" s="5">
        <f t="shared" si="13"/>
        <v>-1.1232604373757455</v>
      </c>
      <c r="F183" s="4">
        <v>92</v>
      </c>
      <c r="G183" s="4">
        <v>11</v>
      </c>
      <c r="H183" s="6">
        <f t="shared" si="14"/>
        <v>-216</v>
      </c>
      <c r="I183" s="5">
        <f t="shared" si="15"/>
        <v>-81.415929203539832</v>
      </c>
      <c r="J183" s="5">
        <f t="shared" si="16"/>
        <v>-9.7345132743362832</v>
      </c>
      <c r="K183" s="5">
        <f t="shared" si="17"/>
        <v>191.15044247787611</v>
      </c>
    </row>
    <row r="184" spans="1:11" x14ac:dyDescent="0.25">
      <c r="A184" s="3" t="s">
        <v>158</v>
      </c>
      <c r="B184" s="4">
        <v>2113</v>
      </c>
      <c r="C184" s="4">
        <v>2131</v>
      </c>
      <c r="D184" s="4">
        <f t="shared" si="12"/>
        <v>18</v>
      </c>
      <c r="E184" s="5">
        <f t="shared" si="13"/>
        <v>0.85186938002839563</v>
      </c>
      <c r="F184" s="4">
        <v>16</v>
      </c>
      <c r="G184" s="4">
        <v>0</v>
      </c>
      <c r="H184" s="6">
        <f t="shared" si="14"/>
        <v>2</v>
      </c>
      <c r="I184" s="5">
        <f t="shared" si="15"/>
        <v>88.888888888888886</v>
      </c>
      <c r="J184" s="5">
        <f t="shared" si="16"/>
        <v>0</v>
      </c>
      <c r="K184" s="5">
        <f t="shared" si="17"/>
        <v>11.111111111111111</v>
      </c>
    </row>
    <row r="185" spans="1:11" x14ac:dyDescent="0.25">
      <c r="A185" s="3" t="s">
        <v>159</v>
      </c>
      <c r="B185" s="4">
        <v>84936</v>
      </c>
      <c r="C185" s="4">
        <v>83572</v>
      </c>
      <c r="D185" s="4">
        <f t="shared" si="12"/>
        <v>-1364</v>
      </c>
      <c r="E185" s="5">
        <f t="shared" si="13"/>
        <v>-1.6059150419139117</v>
      </c>
      <c r="F185" s="4">
        <v>111</v>
      </c>
      <c r="G185" s="4">
        <v>-2</v>
      </c>
      <c r="H185" s="6">
        <f t="shared" si="14"/>
        <v>-1473</v>
      </c>
      <c r="I185" s="5">
        <f t="shared" si="15"/>
        <v>-8.1378299120234594</v>
      </c>
      <c r="J185" s="5">
        <f t="shared" si="16"/>
        <v>0.1466275659824047</v>
      </c>
      <c r="K185" s="5">
        <f t="shared" si="17"/>
        <v>107.99120234604105</v>
      </c>
    </row>
    <row r="186" spans="1:11" x14ac:dyDescent="0.25">
      <c r="A186" s="3" t="s">
        <v>255</v>
      </c>
      <c r="B186" s="4">
        <v>28575</v>
      </c>
      <c r="C186" s="4">
        <v>28875</v>
      </c>
      <c r="D186" s="4">
        <f t="shared" si="12"/>
        <v>300</v>
      </c>
      <c r="E186" s="5">
        <f t="shared" si="13"/>
        <v>1.0498687664041995</v>
      </c>
      <c r="F186" s="4">
        <v>-4</v>
      </c>
      <c r="G186" s="4">
        <v>17</v>
      </c>
      <c r="H186" s="6">
        <f t="shared" si="14"/>
        <v>287</v>
      </c>
      <c r="I186" s="5">
        <f t="shared" si="15"/>
        <v>-1.3333333333333335</v>
      </c>
      <c r="J186" s="5">
        <f t="shared" si="16"/>
        <v>5.6666666666666661</v>
      </c>
      <c r="K186" s="5">
        <f t="shared" si="17"/>
        <v>95.666666666666671</v>
      </c>
    </row>
    <row r="187" spans="1:11" x14ac:dyDescent="0.25">
      <c r="A187" s="3" t="s">
        <v>160</v>
      </c>
      <c r="B187" s="4">
        <v>23219</v>
      </c>
      <c r="C187" s="4">
        <v>23148</v>
      </c>
      <c r="D187" s="4">
        <f t="shared" si="12"/>
        <v>-71</v>
      </c>
      <c r="E187" s="5">
        <f t="shared" si="13"/>
        <v>-0.30578405616090271</v>
      </c>
      <c r="F187" s="4">
        <v>-4</v>
      </c>
      <c r="G187" s="4">
        <v>18</v>
      </c>
      <c r="H187" s="6">
        <f t="shared" si="14"/>
        <v>-85</v>
      </c>
      <c r="I187" s="5">
        <f t="shared" si="15"/>
        <v>5.6338028169014089</v>
      </c>
      <c r="J187" s="5">
        <f t="shared" si="16"/>
        <v>-25.352112676056336</v>
      </c>
      <c r="K187" s="5">
        <f t="shared" si="17"/>
        <v>119.71830985915493</v>
      </c>
    </row>
    <row r="188" spans="1:11" x14ac:dyDescent="0.25">
      <c r="A188" s="3" t="s">
        <v>161</v>
      </c>
      <c r="B188" s="4">
        <v>133704</v>
      </c>
      <c r="C188" s="4">
        <v>138371</v>
      </c>
      <c r="D188" s="4">
        <f t="shared" si="12"/>
        <v>4667</v>
      </c>
      <c r="E188" s="5">
        <f t="shared" si="13"/>
        <v>3.4905462813378807</v>
      </c>
      <c r="F188" s="4">
        <v>444</v>
      </c>
      <c r="G188" s="4">
        <v>102</v>
      </c>
      <c r="H188" s="6">
        <f t="shared" si="14"/>
        <v>4121</v>
      </c>
      <c r="I188" s="5">
        <f t="shared" si="15"/>
        <v>9.5136061709877868</v>
      </c>
      <c r="J188" s="5">
        <f t="shared" si="16"/>
        <v>2.185558174416113</v>
      </c>
      <c r="K188" s="5">
        <f t="shared" si="17"/>
        <v>88.300835654596099</v>
      </c>
    </row>
    <row r="189" spans="1:11" x14ac:dyDescent="0.25">
      <c r="A189" s="3" t="s">
        <v>162</v>
      </c>
      <c r="B189" s="4">
        <v>9796</v>
      </c>
      <c r="C189" s="4">
        <v>9864</v>
      </c>
      <c r="D189" s="4">
        <f t="shared" si="12"/>
        <v>68</v>
      </c>
      <c r="E189" s="5">
        <f t="shared" si="13"/>
        <v>0.69416088199265014</v>
      </c>
      <c r="F189" s="4">
        <v>103</v>
      </c>
      <c r="G189" s="4">
        <v>49</v>
      </c>
      <c r="H189" s="6">
        <f t="shared" si="14"/>
        <v>-84</v>
      </c>
      <c r="I189" s="5">
        <f t="shared" si="15"/>
        <v>151.47058823529412</v>
      </c>
      <c r="J189" s="5">
        <f t="shared" si="16"/>
        <v>72.058823529411768</v>
      </c>
      <c r="K189" s="5">
        <f t="shared" si="17"/>
        <v>-123.52941176470588</v>
      </c>
    </row>
    <row r="190" spans="1:11" x14ac:dyDescent="0.25">
      <c r="A190" s="3" t="s">
        <v>163</v>
      </c>
      <c r="B190" s="4">
        <v>15618</v>
      </c>
      <c r="C190" s="4">
        <v>15673</v>
      </c>
      <c r="D190" s="4">
        <f t="shared" si="12"/>
        <v>55</v>
      </c>
      <c r="E190" s="5">
        <f t="shared" si="13"/>
        <v>0.35215776667947241</v>
      </c>
      <c r="F190" s="4">
        <v>81</v>
      </c>
      <c r="G190" s="4">
        <v>-1</v>
      </c>
      <c r="H190" s="6">
        <f t="shared" si="14"/>
        <v>-25</v>
      </c>
      <c r="I190" s="5">
        <f t="shared" si="15"/>
        <v>147.27272727272725</v>
      </c>
      <c r="J190" s="5">
        <f t="shared" si="16"/>
        <v>-1.8181818181818181</v>
      </c>
      <c r="K190" s="5">
        <f t="shared" si="17"/>
        <v>-45.454545454545453</v>
      </c>
    </row>
    <row r="191" spans="1:11" x14ac:dyDescent="0.25">
      <c r="A191" s="3" t="s">
        <v>164</v>
      </c>
      <c r="B191" s="4">
        <v>49016</v>
      </c>
      <c r="C191" s="4">
        <v>50031</v>
      </c>
      <c r="D191" s="4">
        <f t="shared" si="12"/>
        <v>1015</v>
      </c>
      <c r="E191" s="5">
        <f t="shared" si="13"/>
        <v>2.0707524073771832</v>
      </c>
      <c r="F191" s="4">
        <v>-137</v>
      </c>
      <c r="G191" s="4">
        <v>127</v>
      </c>
      <c r="H191" s="6">
        <f t="shared" si="14"/>
        <v>1025</v>
      </c>
      <c r="I191" s="5">
        <f t="shared" si="15"/>
        <v>-13.497536945812808</v>
      </c>
      <c r="J191" s="5">
        <f t="shared" si="16"/>
        <v>12.512315270935961</v>
      </c>
      <c r="K191" s="5">
        <f t="shared" si="17"/>
        <v>100.98522167487684</v>
      </c>
    </row>
    <row r="192" spans="1:11" x14ac:dyDescent="0.25">
      <c r="A192" s="3" t="s">
        <v>165</v>
      </c>
      <c r="B192" s="4">
        <v>120518</v>
      </c>
      <c r="C192" s="4">
        <v>119648</v>
      </c>
      <c r="D192" s="4">
        <f t="shared" si="12"/>
        <v>-870</v>
      </c>
      <c r="E192" s="5">
        <f t="shared" si="13"/>
        <v>-0.72188386796992976</v>
      </c>
      <c r="F192" s="4">
        <v>666</v>
      </c>
      <c r="G192" s="4">
        <v>666</v>
      </c>
      <c r="H192" s="6">
        <f t="shared" si="14"/>
        <v>-2202</v>
      </c>
      <c r="I192" s="5">
        <f t="shared" si="15"/>
        <v>-76.551724137931032</v>
      </c>
      <c r="J192" s="5">
        <f t="shared" si="16"/>
        <v>-76.551724137931032</v>
      </c>
      <c r="K192" s="5">
        <f t="shared" si="17"/>
        <v>253.10344827586206</v>
      </c>
    </row>
    <row r="193" spans="1:11" x14ac:dyDescent="0.25">
      <c r="A193" s="3" t="s">
        <v>166</v>
      </c>
      <c r="B193" s="4">
        <v>7155</v>
      </c>
      <c r="C193" s="4">
        <v>6948</v>
      </c>
      <c r="D193" s="4">
        <f t="shared" si="12"/>
        <v>-207</v>
      </c>
      <c r="E193" s="5">
        <f t="shared" si="13"/>
        <v>-2.8930817610062896</v>
      </c>
      <c r="F193" s="4">
        <v>52</v>
      </c>
      <c r="G193" s="4">
        <v>51</v>
      </c>
      <c r="H193" s="6">
        <f t="shared" si="14"/>
        <v>-310</v>
      </c>
      <c r="I193" s="5">
        <f t="shared" si="15"/>
        <v>-25.120772946859905</v>
      </c>
      <c r="J193" s="5">
        <f t="shared" si="16"/>
        <v>-24.637681159420293</v>
      </c>
      <c r="K193" s="5">
        <f t="shared" si="17"/>
        <v>149.7584541062802</v>
      </c>
    </row>
    <row r="194" spans="1:11" x14ac:dyDescent="0.25">
      <c r="A194" s="3" t="s">
        <v>167</v>
      </c>
      <c r="B194" s="4">
        <v>11751</v>
      </c>
      <c r="C194" s="4">
        <v>12159</v>
      </c>
      <c r="D194" s="4">
        <f t="shared" si="12"/>
        <v>408</v>
      </c>
      <c r="E194" s="5">
        <f t="shared" si="13"/>
        <v>3.4720449323461833</v>
      </c>
      <c r="F194" s="4">
        <v>-24</v>
      </c>
      <c r="G194" s="4">
        <v>11</v>
      </c>
      <c r="H194" s="6">
        <f t="shared" si="14"/>
        <v>421</v>
      </c>
      <c r="I194" s="5">
        <f t="shared" si="15"/>
        <v>-5.8823529411764701</v>
      </c>
      <c r="J194" s="5">
        <f t="shared" si="16"/>
        <v>2.6960784313725492</v>
      </c>
      <c r="K194" s="5">
        <f t="shared" si="17"/>
        <v>103.18627450980394</v>
      </c>
    </row>
    <row r="195" spans="1:11" x14ac:dyDescent="0.25">
      <c r="A195" s="3" t="s">
        <v>168</v>
      </c>
      <c r="B195" s="4">
        <v>134433</v>
      </c>
      <c r="C195" s="4">
        <v>136271</v>
      </c>
      <c r="D195" s="4">
        <f t="shared" si="12"/>
        <v>1838</v>
      </c>
      <c r="E195" s="5">
        <f t="shared" si="13"/>
        <v>1.3672238215319155</v>
      </c>
      <c r="F195" s="4">
        <v>527</v>
      </c>
      <c r="G195" s="4">
        <v>182</v>
      </c>
      <c r="H195" s="6">
        <f t="shared" si="14"/>
        <v>1129</v>
      </c>
      <c r="I195" s="5">
        <f t="shared" si="15"/>
        <v>28.672470076169748</v>
      </c>
      <c r="J195" s="5">
        <f t="shared" si="16"/>
        <v>9.9020674646354738</v>
      </c>
      <c r="K195" s="5">
        <f t="shared" si="17"/>
        <v>61.425462459194776</v>
      </c>
    </row>
    <row r="196" spans="1:11" x14ac:dyDescent="0.25">
      <c r="A196" s="3" t="s">
        <v>169</v>
      </c>
      <c r="B196" s="4">
        <v>3700</v>
      </c>
      <c r="C196" s="4">
        <v>3741</v>
      </c>
      <c r="D196" s="4">
        <f t="shared" si="12"/>
        <v>41</v>
      </c>
      <c r="E196" s="5">
        <f t="shared" si="13"/>
        <v>1.1081081081081081</v>
      </c>
      <c r="F196" s="4">
        <v>53</v>
      </c>
      <c r="G196" s="4">
        <v>38</v>
      </c>
      <c r="H196" s="6">
        <f t="shared" si="14"/>
        <v>-50</v>
      </c>
      <c r="I196" s="5">
        <f t="shared" si="15"/>
        <v>129.26829268292684</v>
      </c>
      <c r="J196" s="5">
        <f t="shared" si="16"/>
        <v>92.682926829268297</v>
      </c>
      <c r="K196" s="5">
        <f t="shared" si="17"/>
        <v>-121.95121951219512</v>
      </c>
    </row>
    <row r="197" spans="1:11" x14ac:dyDescent="0.25">
      <c r="A197" s="3" t="s">
        <v>170</v>
      </c>
      <c r="B197" s="4">
        <v>3427</v>
      </c>
      <c r="C197" s="4">
        <v>3478</v>
      </c>
      <c r="D197" s="4">
        <f t="shared" ref="D197:D258" si="18">(C197-B197)</f>
        <v>51</v>
      </c>
      <c r="E197" s="5">
        <f t="shared" ref="E197:E258" si="19">(D197/B197)*100</f>
        <v>1.4881820834549169</v>
      </c>
      <c r="F197" s="4">
        <v>-16</v>
      </c>
      <c r="G197" s="4">
        <v>1</v>
      </c>
      <c r="H197" s="6">
        <f t="shared" ref="H197:H258" si="20">(D197-F197-G197)</f>
        <v>66</v>
      </c>
      <c r="I197" s="5">
        <f t="shared" ref="I197:I258" si="21">(F197/D197)*100</f>
        <v>-31.372549019607842</v>
      </c>
      <c r="J197" s="5">
        <f t="shared" ref="J197:J258" si="22">(G197/D197)*100</f>
        <v>1.9607843137254901</v>
      </c>
      <c r="K197" s="5">
        <f t="shared" ref="K197:K258" si="23">(H197/D197)*100</f>
        <v>129.41176470588235</v>
      </c>
    </row>
    <row r="198" spans="1:11" x14ac:dyDescent="0.25">
      <c r="A198" s="3" t="s">
        <v>226</v>
      </c>
      <c r="B198" s="4">
        <v>12203</v>
      </c>
      <c r="C198" s="4">
        <v>12175</v>
      </c>
      <c r="D198" s="4">
        <f t="shared" si="18"/>
        <v>-28</v>
      </c>
      <c r="E198" s="5">
        <f t="shared" si="19"/>
        <v>-0.22945177415389659</v>
      </c>
      <c r="F198" s="4">
        <v>-56</v>
      </c>
      <c r="G198" s="4">
        <v>-2</v>
      </c>
      <c r="H198" s="6">
        <f t="shared" si="20"/>
        <v>30</v>
      </c>
      <c r="I198" s="5">
        <f t="shared" si="21"/>
        <v>200</v>
      </c>
      <c r="J198" s="5">
        <f t="shared" si="22"/>
        <v>7.1428571428571423</v>
      </c>
      <c r="K198" s="5">
        <f t="shared" si="23"/>
        <v>-107.14285714285714</v>
      </c>
    </row>
    <row r="199" spans="1:11" x14ac:dyDescent="0.25">
      <c r="A199" s="3" t="s">
        <v>171</v>
      </c>
      <c r="B199" s="4">
        <v>15295</v>
      </c>
      <c r="C199" s="4">
        <v>15695</v>
      </c>
      <c r="D199" s="4">
        <f t="shared" si="18"/>
        <v>400</v>
      </c>
      <c r="E199" s="5">
        <f t="shared" si="19"/>
        <v>2.6152337365152012</v>
      </c>
      <c r="F199" s="4">
        <v>97</v>
      </c>
      <c r="G199" s="4">
        <v>93</v>
      </c>
      <c r="H199" s="6">
        <f t="shared" si="20"/>
        <v>210</v>
      </c>
      <c r="I199" s="5">
        <f t="shared" si="21"/>
        <v>24.25</v>
      </c>
      <c r="J199" s="5">
        <f t="shared" si="22"/>
        <v>23.25</v>
      </c>
      <c r="K199" s="5">
        <f t="shared" si="23"/>
        <v>52.5</v>
      </c>
    </row>
    <row r="200" spans="1:11" x14ac:dyDescent="0.25">
      <c r="A200" s="3" t="s">
        <v>172</v>
      </c>
      <c r="B200" s="4">
        <v>7199</v>
      </c>
      <c r="C200" s="4">
        <v>7032</v>
      </c>
      <c r="D200" s="4">
        <f t="shared" si="18"/>
        <v>-167</v>
      </c>
      <c r="E200" s="5">
        <f t="shared" si="19"/>
        <v>-2.3197666342547576</v>
      </c>
      <c r="F200" s="4">
        <v>22</v>
      </c>
      <c r="G200" s="4">
        <v>10</v>
      </c>
      <c r="H200" s="6">
        <f t="shared" si="20"/>
        <v>-199</v>
      </c>
      <c r="I200" s="5">
        <f t="shared" si="21"/>
        <v>-13.17365269461078</v>
      </c>
      <c r="J200" s="5">
        <f t="shared" si="22"/>
        <v>-5.9880239520958085</v>
      </c>
      <c r="K200" s="5">
        <f t="shared" si="23"/>
        <v>119.16167664670658</v>
      </c>
    </row>
    <row r="201" spans="1:11" x14ac:dyDescent="0.25">
      <c r="A201" s="3" t="s">
        <v>173</v>
      </c>
      <c r="B201" s="4">
        <v>937</v>
      </c>
      <c r="C201" s="4">
        <v>903</v>
      </c>
      <c r="D201" s="4">
        <f t="shared" si="18"/>
        <v>-34</v>
      </c>
      <c r="E201" s="5">
        <f t="shared" si="19"/>
        <v>-3.6286019210245462</v>
      </c>
      <c r="F201" s="4">
        <v>2</v>
      </c>
      <c r="G201" s="4">
        <v>0</v>
      </c>
      <c r="H201" s="6">
        <f t="shared" si="20"/>
        <v>-36</v>
      </c>
      <c r="I201" s="5">
        <f t="shared" si="21"/>
        <v>-5.8823529411764701</v>
      </c>
      <c r="J201" s="5">
        <f t="shared" si="22"/>
        <v>0</v>
      </c>
      <c r="K201" s="5">
        <f t="shared" si="23"/>
        <v>105.88235294117648</v>
      </c>
    </row>
    <row r="202" spans="1:11" x14ac:dyDescent="0.25">
      <c r="A202" s="3" t="s">
        <v>256</v>
      </c>
      <c r="B202" s="4">
        <v>17185</v>
      </c>
      <c r="C202" s="4">
        <v>17284</v>
      </c>
      <c r="D202" s="4">
        <f t="shared" si="18"/>
        <v>99</v>
      </c>
      <c r="E202" s="5">
        <f t="shared" si="19"/>
        <v>0.57608379400640097</v>
      </c>
      <c r="F202" s="4">
        <v>30</v>
      </c>
      <c r="G202" s="4">
        <v>27</v>
      </c>
      <c r="H202" s="6">
        <f t="shared" si="20"/>
        <v>42</v>
      </c>
      <c r="I202" s="5">
        <f t="shared" si="21"/>
        <v>30.303030303030305</v>
      </c>
      <c r="J202" s="5">
        <f t="shared" si="22"/>
        <v>27.27272727272727</v>
      </c>
      <c r="K202" s="5">
        <f t="shared" si="23"/>
        <v>42.424242424242422</v>
      </c>
    </row>
    <row r="203" spans="1:11" x14ac:dyDescent="0.25">
      <c r="A203" s="3" t="s">
        <v>174</v>
      </c>
      <c r="B203" s="4">
        <v>96877</v>
      </c>
      <c r="C203" s="4">
        <v>100657</v>
      </c>
      <c r="D203" s="4">
        <f t="shared" si="18"/>
        <v>3780</v>
      </c>
      <c r="E203" s="5">
        <f t="shared" si="19"/>
        <v>3.901854929446618</v>
      </c>
      <c r="F203" s="4">
        <v>444</v>
      </c>
      <c r="G203" s="4">
        <v>143</v>
      </c>
      <c r="H203" s="6">
        <f t="shared" si="20"/>
        <v>3193</v>
      </c>
      <c r="I203" s="5">
        <f t="shared" si="21"/>
        <v>11.746031746031745</v>
      </c>
      <c r="J203" s="5">
        <f t="shared" si="22"/>
        <v>3.7830687830687832</v>
      </c>
      <c r="K203" s="5">
        <f t="shared" si="23"/>
        <v>84.470899470899468</v>
      </c>
    </row>
    <row r="204" spans="1:11" x14ac:dyDescent="0.25">
      <c r="A204" s="3" t="s">
        <v>175</v>
      </c>
      <c r="B204" s="4">
        <v>10333</v>
      </c>
      <c r="C204" s="4">
        <v>10234</v>
      </c>
      <c r="D204" s="4">
        <f t="shared" si="18"/>
        <v>-99</v>
      </c>
      <c r="E204" s="5">
        <f t="shared" si="19"/>
        <v>-0.95809542243298174</v>
      </c>
      <c r="F204" s="4">
        <v>-18</v>
      </c>
      <c r="G204" s="4">
        <v>21</v>
      </c>
      <c r="H204" s="6">
        <f t="shared" si="20"/>
        <v>-102</v>
      </c>
      <c r="I204" s="5">
        <f t="shared" si="21"/>
        <v>18.181818181818183</v>
      </c>
      <c r="J204" s="5">
        <f t="shared" si="22"/>
        <v>-21.212121212121211</v>
      </c>
      <c r="K204" s="5">
        <f t="shared" si="23"/>
        <v>103.03030303030303</v>
      </c>
    </row>
    <row r="205" spans="1:11" x14ac:dyDescent="0.25">
      <c r="A205" s="3" t="s">
        <v>176</v>
      </c>
      <c r="B205" s="4">
        <v>54320</v>
      </c>
      <c r="C205" s="4">
        <v>54450</v>
      </c>
      <c r="D205" s="4">
        <f t="shared" si="18"/>
        <v>130</v>
      </c>
      <c r="E205" s="5">
        <f t="shared" si="19"/>
        <v>0.23932253313696614</v>
      </c>
      <c r="F205" s="4">
        <v>18</v>
      </c>
      <c r="G205" s="4">
        <v>26</v>
      </c>
      <c r="H205" s="6">
        <f t="shared" si="20"/>
        <v>86</v>
      </c>
      <c r="I205" s="5">
        <f t="shared" si="21"/>
        <v>13.846153846153847</v>
      </c>
      <c r="J205" s="5">
        <f t="shared" si="22"/>
        <v>20</v>
      </c>
      <c r="K205" s="5">
        <f t="shared" si="23"/>
        <v>66.153846153846146</v>
      </c>
    </row>
    <row r="206" spans="1:11" x14ac:dyDescent="0.25">
      <c r="A206" s="3" t="s">
        <v>177</v>
      </c>
      <c r="B206" s="4">
        <v>10441</v>
      </c>
      <c r="C206" s="4">
        <v>10589</v>
      </c>
      <c r="D206" s="4">
        <f t="shared" si="18"/>
        <v>148</v>
      </c>
      <c r="E206" s="5">
        <f t="shared" si="19"/>
        <v>1.4174887462886696</v>
      </c>
      <c r="F206" s="4">
        <v>-46</v>
      </c>
      <c r="G206" s="4">
        <v>-4</v>
      </c>
      <c r="H206" s="6">
        <f t="shared" si="20"/>
        <v>198</v>
      </c>
      <c r="I206" s="5">
        <f t="shared" si="21"/>
        <v>-31.081081081081081</v>
      </c>
      <c r="J206" s="5">
        <f t="shared" si="22"/>
        <v>-2.7027027027027026</v>
      </c>
      <c r="K206" s="5">
        <f t="shared" si="23"/>
        <v>133.7837837837838</v>
      </c>
    </row>
    <row r="207" spans="1:11" x14ac:dyDescent="0.25">
      <c r="A207" s="3" t="s">
        <v>227</v>
      </c>
      <c r="B207" s="4">
        <v>8292</v>
      </c>
      <c r="C207" s="4">
        <v>8232</v>
      </c>
      <c r="D207" s="4">
        <f t="shared" si="18"/>
        <v>-60</v>
      </c>
      <c r="E207" s="5">
        <f t="shared" si="19"/>
        <v>-0.72358900144717797</v>
      </c>
      <c r="F207" s="4">
        <v>-35</v>
      </c>
      <c r="G207" s="4">
        <v>0</v>
      </c>
      <c r="H207" s="6">
        <f t="shared" si="20"/>
        <v>-25</v>
      </c>
      <c r="I207" s="5">
        <f t="shared" si="21"/>
        <v>58.333333333333336</v>
      </c>
      <c r="J207" s="5">
        <f t="shared" si="22"/>
        <v>0</v>
      </c>
      <c r="K207" s="5">
        <f t="shared" si="23"/>
        <v>41.666666666666671</v>
      </c>
    </row>
    <row r="208" spans="1:11" x14ac:dyDescent="0.25">
      <c r="A208" s="3" t="s">
        <v>228</v>
      </c>
      <c r="B208" s="4">
        <v>28242</v>
      </c>
      <c r="C208" s="4">
        <v>28719</v>
      </c>
      <c r="D208" s="4">
        <f t="shared" si="18"/>
        <v>477</v>
      </c>
      <c r="E208" s="5">
        <f t="shared" si="19"/>
        <v>1.6889738687061822</v>
      </c>
      <c r="F208" s="4">
        <v>-2</v>
      </c>
      <c r="G208" s="4">
        <v>-15</v>
      </c>
      <c r="H208" s="6">
        <f t="shared" si="20"/>
        <v>494</v>
      </c>
      <c r="I208" s="5">
        <f t="shared" si="21"/>
        <v>-0.41928721174004197</v>
      </c>
      <c r="J208" s="5">
        <f t="shared" si="22"/>
        <v>-3.1446540880503147</v>
      </c>
      <c r="K208" s="5">
        <f t="shared" si="23"/>
        <v>103.56394129979036</v>
      </c>
    </row>
    <row r="209" spans="1:11" x14ac:dyDescent="0.25">
      <c r="A209" s="3" t="s">
        <v>229</v>
      </c>
      <c r="B209" s="4">
        <v>67223</v>
      </c>
      <c r="C209" s="4">
        <v>66893</v>
      </c>
      <c r="D209" s="4">
        <f t="shared" si="18"/>
        <v>-330</v>
      </c>
      <c r="E209" s="5">
        <f t="shared" si="19"/>
        <v>-0.49090341103491364</v>
      </c>
      <c r="F209" s="4">
        <v>369</v>
      </c>
      <c r="G209" s="4">
        <v>64</v>
      </c>
      <c r="H209" s="6">
        <f t="shared" si="20"/>
        <v>-763</v>
      </c>
      <c r="I209" s="5">
        <f t="shared" si="21"/>
        <v>-111.81818181818181</v>
      </c>
      <c r="J209" s="5">
        <f t="shared" si="22"/>
        <v>-19.393939393939394</v>
      </c>
      <c r="K209" s="5">
        <f t="shared" si="23"/>
        <v>231.21212121212119</v>
      </c>
    </row>
    <row r="210" spans="1:11" x14ac:dyDescent="0.25">
      <c r="A210" s="3" t="s">
        <v>178</v>
      </c>
      <c r="B210" s="4">
        <v>6032</v>
      </c>
      <c r="C210" s="4">
        <v>6054</v>
      </c>
      <c r="D210" s="4">
        <f t="shared" si="18"/>
        <v>22</v>
      </c>
      <c r="E210" s="5">
        <f t="shared" si="19"/>
        <v>0.36472148541114058</v>
      </c>
      <c r="F210" s="4">
        <v>-11</v>
      </c>
      <c r="G210" s="4">
        <v>10</v>
      </c>
      <c r="H210" s="6">
        <f t="shared" si="20"/>
        <v>23</v>
      </c>
      <c r="I210" s="5">
        <f t="shared" si="21"/>
        <v>-50</v>
      </c>
      <c r="J210" s="5">
        <f t="shared" si="22"/>
        <v>45.454545454545453</v>
      </c>
      <c r="K210" s="5">
        <f t="shared" si="23"/>
        <v>104.54545454545455</v>
      </c>
    </row>
    <row r="211" spans="1:11" x14ac:dyDescent="0.25">
      <c r="A211" s="3" t="s">
        <v>230</v>
      </c>
      <c r="B211" s="4">
        <v>2995</v>
      </c>
      <c r="C211" s="4">
        <v>2895</v>
      </c>
      <c r="D211" s="4">
        <f t="shared" si="18"/>
        <v>-100</v>
      </c>
      <c r="E211" s="5">
        <f t="shared" si="19"/>
        <v>-3.33889816360601</v>
      </c>
      <c r="F211" s="4">
        <v>3</v>
      </c>
      <c r="G211" s="4">
        <v>-1</v>
      </c>
      <c r="H211" s="6">
        <f t="shared" si="20"/>
        <v>-102</v>
      </c>
      <c r="I211" s="5">
        <f t="shared" si="21"/>
        <v>-3</v>
      </c>
      <c r="J211" s="5">
        <f t="shared" si="22"/>
        <v>1</v>
      </c>
      <c r="K211" s="5">
        <f t="shared" si="23"/>
        <v>102</v>
      </c>
    </row>
    <row r="212" spans="1:11" x14ac:dyDescent="0.25">
      <c r="A212" s="3" t="s">
        <v>179</v>
      </c>
      <c r="B212" s="4">
        <v>17004</v>
      </c>
      <c r="C212" s="4">
        <v>16866</v>
      </c>
      <c r="D212" s="4">
        <f t="shared" si="18"/>
        <v>-138</v>
      </c>
      <c r="E212" s="5">
        <f t="shared" si="19"/>
        <v>-0.81157374735356391</v>
      </c>
      <c r="F212" s="4">
        <v>60</v>
      </c>
      <c r="G212" s="4">
        <v>10</v>
      </c>
      <c r="H212" s="6">
        <f t="shared" si="20"/>
        <v>-208</v>
      </c>
      <c r="I212" s="5">
        <f t="shared" si="21"/>
        <v>-43.478260869565219</v>
      </c>
      <c r="J212" s="5">
        <f t="shared" si="22"/>
        <v>-7.2463768115942031</v>
      </c>
      <c r="K212" s="5">
        <f t="shared" si="23"/>
        <v>150.72463768115944</v>
      </c>
    </row>
    <row r="213" spans="1:11" x14ac:dyDescent="0.25">
      <c r="A213" s="3" t="s">
        <v>231</v>
      </c>
      <c r="B213" s="4">
        <v>3305</v>
      </c>
      <c r="C213" s="4">
        <v>3253</v>
      </c>
      <c r="D213" s="4">
        <f t="shared" si="18"/>
        <v>-52</v>
      </c>
      <c r="E213" s="5">
        <f t="shared" si="19"/>
        <v>-1.573373676248109</v>
      </c>
      <c r="F213" s="4">
        <v>-6</v>
      </c>
      <c r="G213" s="4">
        <v>0</v>
      </c>
      <c r="H213" s="6">
        <f t="shared" si="20"/>
        <v>-46</v>
      </c>
      <c r="I213" s="5">
        <f t="shared" si="21"/>
        <v>11.538461538461538</v>
      </c>
      <c r="J213" s="5">
        <f t="shared" si="22"/>
        <v>0</v>
      </c>
      <c r="K213" s="5">
        <f t="shared" si="23"/>
        <v>88.461538461538453</v>
      </c>
    </row>
    <row r="214" spans="1:11" x14ac:dyDescent="0.25">
      <c r="A214" s="3" t="s">
        <v>180</v>
      </c>
      <c r="B214" s="4">
        <v>25311</v>
      </c>
      <c r="C214" s="4">
        <v>25418</v>
      </c>
      <c r="D214" s="4">
        <f t="shared" si="18"/>
        <v>107</v>
      </c>
      <c r="E214" s="5">
        <f t="shared" si="19"/>
        <v>0.42274110070720239</v>
      </c>
      <c r="F214" s="4">
        <v>53</v>
      </c>
      <c r="G214" s="4">
        <v>13</v>
      </c>
      <c r="H214" s="6">
        <f t="shared" si="20"/>
        <v>41</v>
      </c>
      <c r="I214" s="5">
        <f t="shared" si="21"/>
        <v>49.532710280373834</v>
      </c>
      <c r="J214" s="5">
        <f t="shared" si="22"/>
        <v>12.149532710280374</v>
      </c>
      <c r="K214" s="5">
        <f t="shared" si="23"/>
        <v>38.31775700934579</v>
      </c>
    </row>
    <row r="215" spans="1:11" x14ac:dyDescent="0.25">
      <c r="A215" s="3" t="s">
        <v>181</v>
      </c>
      <c r="B215" s="4">
        <v>3041</v>
      </c>
      <c r="C215" s="4">
        <v>3079</v>
      </c>
      <c r="D215" s="4">
        <f t="shared" si="18"/>
        <v>38</v>
      </c>
      <c r="E215" s="5">
        <f t="shared" si="19"/>
        <v>1.2495889510029596</v>
      </c>
      <c r="F215" s="4">
        <v>14</v>
      </c>
      <c r="G215" s="4">
        <v>2</v>
      </c>
      <c r="H215" s="6">
        <f t="shared" si="20"/>
        <v>22</v>
      </c>
      <c r="I215" s="5">
        <f t="shared" si="21"/>
        <v>36.84210526315789</v>
      </c>
      <c r="J215" s="5">
        <f t="shared" si="22"/>
        <v>5.2631578947368416</v>
      </c>
      <c r="K215" s="5">
        <f t="shared" si="23"/>
        <v>57.894736842105267</v>
      </c>
    </row>
    <row r="216" spans="1:11" x14ac:dyDescent="0.25">
      <c r="A216" s="3" t="s">
        <v>182</v>
      </c>
      <c r="B216" s="4">
        <v>227460</v>
      </c>
      <c r="C216" s="4">
        <v>230221</v>
      </c>
      <c r="D216" s="4">
        <f t="shared" si="18"/>
        <v>2761</v>
      </c>
      <c r="E216" s="5">
        <f t="shared" si="19"/>
        <v>1.2138397960080893</v>
      </c>
      <c r="F216" s="4">
        <v>957</v>
      </c>
      <c r="G216" s="4">
        <v>338</v>
      </c>
      <c r="H216" s="6">
        <f t="shared" si="20"/>
        <v>1466</v>
      </c>
      <c r="I216" s="5">
        <f t="shared" si="21"/>
        <v>34.661354581673308</v>
      </c>
      <c r="J216" s="5">
        <f t="shared" si="22"/>
        <v>12.241941325606664</v>
      </c>
      <c r="K216" s="5">
        <f t="shared" si="23"/>
        <v>53.096704092720024</v>
      </c>
    </row>
    <row r="217" spans="1:11" x14ac:dyDescent="0.25">
      <c r="A217" s="3" t="s">
        <v>232</v>
      </c>
      <c r="B217" s="4">
        <v>8847</v>
      </c>
      <c r="C217" s="4">
        <v>9016</v>
      </c>
      <c r="D217" s="4">
        <f t="shared" si="18"/>
        <v>169</v>
      </c>
      <c r="E217" s="5">
        <f t="shared" si="19"/>
        <v>1.9102520628461623</v>
      </c>
      <c r="F217" s="4">
        <v>-11</v>
      </c>
      <c r="G217" s="4">
        <v>-4</v>
      </c>
      <c r="H217" s="6">
        <f t="shared" si="20"/>
        <v>184</v>
      </c>
      <c r="I217" s="5">
        <f t="shared" si="21"/>
        <v>-6.5088757396449708</v>
      </c>
      <c r="J217" s="5">
        <f t="shared" si="22"/>
        <v>-2.3668639053254439</v>
      </c>
      <c r="K217" s="5">
        <f t="shared" si="23"/>
        <v>108.87573964497041</v>
      </c>
    </row>
    <row r="218" spans="1:11" x14ac:dyDescent="0.25">
      <c r="A218" s="3" t="s">
        <v>183</v>
      </c>
      <c r="B218" s="4">
        <v>64267</v>
      </c>
      <c r="C218" s="4">
        <v>64525</v>
      </c>
      <c r="D218" s="4">
        <f t="shared" si="18"/>
        <v>258</v>
      </c>
      <c r="E218" s="5">
        <f t="shared" si="19"/>
        <v>0.40145019994709569</v>
      </c>
      <c r="F218" s="4">
        <v>809</v>
      </c>
      <c r="G218" s="4">
        <v>63</v>
      </c>
      <c r="H218" s="6">
        <f t="shared" si="20"/>
        <v>-614</v>
      </c>
      <c r="I218" s="5">
        <f t="shared" si="21"/>
        <v>313.5658914728682</v>
      </c>
      <c r="J218" s="5">
        <f t="shared" si="22"/>
        <v>24.418604651162788</v>
      </c>
      <c r="K218" s="5">
        <f t="shared" si="23"/>
        <v>-237.98449612403098</v>
      </c>
    </row>
    <row r="219" spans="1:11" x14ac:dyDescent="0.25">
      <c r="A219" s="3" t="s">
        <v>184</v>
      </c>
      <c r="B219" s="4">
        <v>9307</v>
      </c>
      <c r="C219" s="4">
        <v>9433</v>
      </c>
      <c r="D219" s="4">
        <f t="shared" si="18"/>
        <v>126</v>
      </c>
      <c r="E219" s="5">
        <f t="shared" si="19"/>
        <v>1.3538197055979371</v>
      </c>
      <c r="F219" s="4">
        <v>-8</v>
      </c>
      <c r="G219" s="4">
        <v>-2</v>
      </c>
      <c r="H219" s="6">
        <f t="shared" si="20"/>
        <v>136</v>
      </c>
      <c r="I219" s="5">
        <f t="shared" si="21"/>
        <v>-6.3492063492063489</v>
      </c>
      <c r="J219" s="5">
        <f t="shared" si="22"/>
        <v>-1.5873015873015872</v>
      </c>
      <c r="K219" s="5">
        <f t="shared" si="23"/>
        <v>107.93650793650794</v>
      </c>
    </row>
    <row r="220" spans="1:11" x14ac:dyDescent="0.25">
      <c r="A220" s="3" t="s">
        <v>185</v>
      </c>
      <c r="B220" s="4">
        <v>1301</v>
      </c>
      <c r="C220" s="4">
        <v>1311</v>
      </c>
      <c r="D220" s="4">
        <f t="shared" si="18"/>
        <v>10</v>
      </c>
      <c r="E220" s="5">
        <f t="shared" si="19"/>
        <v>0.76863950807071479</v>
      </c>
      <c r="F220" s="4">
        <v>-5</v>
      </c>
      <c r="G220" s="4">
        <v>2</v>
      </c>
      <c r="H220" s="6">
        <f t="shared" si="20"/>
        <v>13</v>
      </c>
      <c r="I220" s="5">
        <f t="shared" si="21"/>
        <v>-50</v>
      </c>
      <c r="J220" s="5">
        <f t="shared" si="22"/>
        <v>20</v>
      </c>
      <c r="K220" s="5">
        <f t="shared" si="23"/>
        <v>130</v>
      </c>
    </row>
    <row r="221" spans="1:11" x14ac:dyDescent="0.25">
      <c r="A221" s="3" t="s">
        <v>257</v>
      </c>
      <c r="B221" s="4">
        <v>1387</v>
      </c>
      <c r="C221" s="4">
        <v>1362</v>
      </c>
      <c r="D221" s="4">
        <f t="shared" si="18"/>
        <v>-25</v>
      </c>
      <c r="E221" s="5">
        <f t="shared" si="19"/>
        <v>-1.8024513338139869</v>
      </c>
      <c r="F221" s="4">
        <v>-3</v>
      </c>
      <c r="G221" s="4">
        <v>2</v>
      </c>
      <c r="H221" s="6">
        <f t="shared" si="20"/>
        <v>-24</v>
      </c>
      <c r="I221" s="5">
        <f t="shared" si="21"/>
        <v>12</v>
      </c>
      <c r="J221" s="5">
        <f t="shared" si="22"/>
        <v>-8</v>
      </c>
      <c r="K221" s="5">
        <f t="shared" si="23"/>
        <v>96</v>
      </c>
    </row>
    <row r="222" spans="1:11" x14ac:dyDescent="0.25">
      <c r="A222" s="3" t="s">
        <v>186</v>
      </c>
      <c r="B222" s="4">
        <v>3798</v>
      </c>
      <c r="C222" s="4">
        <v>3758</v>
      </c>
      <c r="D222" s="4">
        <f t="shared" si="18"/>
        <v>-40</v>
      </c>
      <c r="E222" s="5">
        <f t="shared" si="19"/>
        <v>-1.05318588730911</v>
      </c>
      <c r="F222" s="4">
        <v>19</v>
      </c>
      <c r="G222" s="4">
        <v>16</v>
      </c>
      <c r="H222" s="6">
        <f t="shared" si="20"/>
        <v>-75</v>
      </c>
      <c r="I222" s="5">
        <f t="shared" si="21"/>
        <v>-47.5</v>
      </c>
      <c r="J222" s="5">
        <f t="shared" si="22"/>
        <v>-40</v>
      </c>
      <c r="K222" s="5">
        <f t="shared" si="23"/>
        <v>187.5</v>
      </c>
    </row>
    <row r="223" spans="1:11" x14ac:dyDescent="0.25">
      <c r="A223" s="3" t="s">
        <v>187</v>
      </c>
      <c r="B223" s="4">
        <v>7481</v>
      </c>
      <c r="C223" s="4">
        <v>7462</v>
      </c>
      <c r="D223" s="4">
        <f t="shared" si="18"/>
        <v>-19</v>
      </c>
      <c r="E223" s="5">
        <f t="shared" si="19"/>
        <v>-0.25397674107739604</v>
      </c>
      <c r="F223" s="4">
        <v>10</v>
      </c>
      <c r="G223" s="4">
        <v>3</v>
      </c>
      <c r="H223" s="6">
        <f t="shared" si="20"/>
        <v>-32</v>
      </c>
      <c r="I223" s="5">
        <f t="shared" si="21"/>
        <v>-52.631578947368418</v>
      </c>
      <c r="J223" s="5">
        <f t="shared" si="22"/>
        <v>-15.789473684210526</v>
      </c>
      <c r="K223" s="5">
        <f t="shared" si="23"/>
        <v>168.42105263157893</v>
      </c>
    </row>
    <row r="224" spans="1:11" x14ac:dyDescent="0.25">
      <c r="A224" s="3" t="s">
        <v>188</v>
      </c>
      <c r="B224" s="4">
        <v>2057468</v>
      </c>
      <c r="C224" s="4">
        <v>2084931</v>
      </c>
      <c r="D224" s="4">
        <f t="shared" si="18"/>
        <v>27463</v>
      </c>
      <c r="E224" s="5">
        <f t="shared" si="19"/>
        <v>1.3347959725254537</v>
      </c>
      <c r="F224" s="4">
        <v>14907</v>
      </c>
      <c r="G224" s="4">
        <v>8312</v>
      </c>
      <c r="H224" s="6">
        <f t="shared" si="20"/>
        <v>4244</v>
      </c>
      <c r="I224" s="5">
        <f t="shared" si="21"/>
        <v>54.280304409569233</v>
      </c>
      <c r="J224" s="5">
        <f t="shared" si="22"/>
        <v>30.266176309944289</v>
      </c>
      <c r="K224" s="5">
        <f t="shared" si="23"/>
        <v>15.453519280486471</v>
      </c>
    </row>
    <row r="225" spans="1:11" x14ac:dyDescent="0.25">
      <c r="A225" s="3" t="s">
        <v>189</v>
      </c>
      <c r="B225" s="4">
        <v>136696</v>
      </c>
      <c r="C225" s="4">
        <v>137640</v>
      </c>
      <c r="D225" s="4">
        <f t="shared" si="18"/>
        <v>944</v>
      </c>
      <c r="E225" s="5">
        <f t="shared" si="19"/>
        <v>0.69058348452039564</v>
      </c>
      <c r="F225" s="4">
        <v>674</v>
      </c>
      <c r="G225" s="4">
        <v>268</v>
      </c>
      <c r="H225" s="6">
        <f t="shared" si="20"/>
        <v>2</v>
      </c>
      <c r="I225" s="5">
        <f t="shared" si="21"/>
        <v>71.398305084745758</v>
      </c>
      <c r="J225" s="5">
        <f t="shared" si="22"/>
        <v>28.389830508474578</v>
      </c>
      <c r="K225" s="5">
        <f t="shared" si="23"/>
        <v>0.21186440677966101</v>
      </c>
    </row>
    <row r="226" spans="1:11" x14ac:dyDescent="0.25">
      <c r="A226" s="3" t="s">
        <v>190</v>
      </c>
      <c r="B226" s="4">
        <v>820</v>
      </c>
      <c r="C226" s="4">
        <v>823</v>
      </c>
      <c r="D226" s="4">
        <f t="shared" si="18"/>
        <v>3</v>
      </c>
      <c r="E226" s="5">
        <f t="shared" si="19"/>
        <v>0.36585365853658541</v>
      </c>
      <c r="F226" s="4">
        <v>1</v>
      </c>
      <c r="G226" s="4">
        <v>4</v>
      </c>
      <c r="H226" s="6">
        <f t="shared" si="20"/>
        <v>-2</v>
      </c>
      <c r="I226" s="5">
        <f t="shared" si="21"/>
        <v>33.333333333333329</v>
      </c>
      <c r="J226" s="5">
        <f t="shared" si="22"/>
        <v>133.33333333333331</v>
      </c>
      <c r="K226" s="5">
        <f t="shared" si="23"/>
        <v>-66.666666666666657</v>
      </c>
    </row>
    <row r="227" spans="1:11" x14ac:dyDescent="0.25">
      <c r="A227" s="3" t="s">
        <v>191</v>
      </c>
      <c r="B227" s="4">
        <v>12458</v>
      </c>
      <c r="C227" s="4">
        <v>12287</v>
      </c>
      <c r="D227" s="4">
        <f t="shared" si="18"/>
        <v>-171</v>
      </c>
      <c r="E227" s="5">
        <f t="shared" si="19"/>
        <v>-1.372611976240167</v>
      </c>
      <c r="F227" s="4">
        <v>50</v>
      </c>
      <c r="G227" s="4">
        <v>2</v>
      </c>
      <c r="H227" s="6">
        <f t="shared" si="20"/>
        <v>-223</v>
      </c>
      <c r="I227" s="5">
        <f t="shared" si="21"/>
        <v>-29.239766081871345</v>
      </c>
      <c r="J227" s="5">
        <f t="shared" si="22"/>
        <v>-1.1695906432748537</v>
      </c>
      <c r="K227" s="5">
        <f t="shared" si="23"/>
        <v>130.40935672514621</v>
      </c>
    </row>
    <row r="228" spans="1:11" x14ac:dyDescent="0.25">
      <c r="A228" s="3" t="s">
        <v>258</v>
      </c>
      <c r="B228" s="4">
        <v>1519</v>
      </c>
      <c r="C228" s="4">
        <v>1515</v>
      </c>
      <c r="D228" s="4">
        <f t="shared" si="18"/>
        <v>-4</v>
      </c>
      <c r="E228" s="5">
        <f t="shared" si="19"/>
        <v>-0.26333113890717574</v>
      </c>
      <c r="F228" s="4">
        <v>-2</v>
      </c>
      <c r="G228" s="4">
        <v>0</v>
      </c>
      <c r="H228" s="6">
        <f t="shared" si="20"/>
        <v>-2</v>
      </c>
      <c r="I228" s="5">
        <f t="shared" si="21"/>
        <v>50</v>
      </c>
      <c r="J228" s="5">
        <f t="shared" si="22"/>
        <v>0</v>
      </c>
      <c r="K228" s="5">
        <f t="shared" si="23"/>
        <v>50</v>
      </c>
    </row>
    <row r="229" spans="1:11" x14ac:dyDescent="0.25">
      <c r="A229" s="3" t="s">
        <v>192</v>
      </c>
      <c r="B229" s="4">
        <v>32806</v>
      </c>
      <c r="C229" s="4">
        <v>33033</v>
      </c>
      <c r="D229" s="4">
        <f t="shared" si="18"/>
        <v>227</v>
      </c>
      <c r="E229" s="5">
        <f t="shared" si="19"/>
        <v>0.69194659513503631</v>
      </c>
      <c r="F229" s="4">
        <v>252</v>
      </c>
      <c r="G229" s="4">
        <v>105</v>
      </c>
      <c r="H229" s="6">
        <f t="shared" si="20"/>
        <v>-130</v>
      </c>
      <c r="I229" s="5">
        <f t="shared" si="21"/>
        <v>111.01321585903084</v>
      </c>
      <c r="J229" s="5">
        <f t="shared" si="22"/>
        <v>46.255506607929512</v>
      </c>
      <c r="K229" s="5">
        <f t="shared" si="23"/>
        <v>-57.268722466960355</v>
      </c>
    </row>
    <row r="230" spans="1:11" x14ac:dyDescent="0.25">
      <c r="A230" s="3" t="s">
        <v>259</v>
      </c>
      <c r="B230" s="4">
        <v>117689</v>
      </c>
      <c r="C230" s="4">
        <v>118189</v>
      </c>
      <c r="D230" s="4">
        <f t="shared" si="18"/>
        <v>500</v>
      </c>
      <c r="E230" s="5">
        <f t="shared" si="19"/>
        <v>0.42484854149495699</v>
      </c>
      <c r="F230" s="4">
        <v>432</v>
      </c>
      <c r="G230" s="4">
        <v>-57</v>
      </c>
      <c r="H230" s="6">
        <f t="shared" si="20"/>
        <v>125</v>
      </c>
      <c r="I230" s="5">
        <f t="shared" si="21"/>
        <v>86.4</v>
      </c>
      <c r="J230" s="5">
        <f t="shared" si="22"/>
        <v>-11.4</v>
      </c>
      <c r="K230" s="5">
        <f t="shared" si="23"/>
        <v>25</v>
      </c>
    </row>
    <row r="231" spans="1:11" x14ac:dyDescent="0.25">
      <c r="A231" s="3" t="s">
        <v>193</v>
      </c>
      <c r="B231" s="4">
        <v>1227771</v>
      </c>
      <c r="C231" s="4">
        <v>1248743</v>
      </c>
      <c r="D231" s="4">
        <f t="shared" si="18"/>
        <v>20972</v>
      </c>
      <c r="E231" s="5">
        <f t="shared" si="19"/>
        <v>1.7081361263623265</v>
      </c>
      <c r="F231" s="4">
        <v>9688</v>
      </c>
      <c r="G231" s="4">
        <v>6311</v>
      </c>
      <c r="H231" s="6">
        <f t="shared" si="20"/>
        <v>4973</v>
      </c>
      <c r="I231" s="5">
        <f t="shared" si="21"/>
        <v>46.194926568758341</v>
      </c>
      <c r="J231" s="5">
        <f t="shared" si="22"/>
        <v>30.0925042914362</v>
      </c>
      <c r="K231" s="5">
        <f t="shared" si="23"/>
        <v>23.712569139805456</v>
      </c>
    </row>
    <row r="232" spans="1:11" x14ac:dyDescent="0.25">
      <c r="A232" s="3" t="s">
        <v>194</v>
      </c>
      <c r="B232" s="4">
        <v>14710</v>
      </c>
      <c r="C232" s="4">
        <v>14740</v>
      </c>
      <c r="D232" s="4">
        <f t="shared" si="18"/>
        <v>30</v>
      </c>
      <c r="E232" s="5">
        <f t="shared" si="19"/>
        <v>0.20394289598912305</v>
      </c>
      <c r="F232" s="4">
        <v>-81</v>
      </c>
      <c r="G232" s="4">
        <v>14</v>
      </c>
      <c r="H232" s="6">
        <f t="shared" si="20"/>
        <v>97</v>
      </c>
      <c r="I232" s="5">
        <f t="shared" si="21"/>
        <v>-270</v>
      </c>
      <c r="J232" s="5">
        <f t="shared" si="22"/>
        <v>46.666666666666664</v>
      </c>
      <c r="K232" s="5">
        <f t="shared" si="23"/>
        <v>323.33333333333331</v>
      </c>
    </row>
    <row r="233" spans="1:11" x14ac:dyDescent="0.25">
      <c r="A233" s="3" t="s">
        <v>195</v>
      </c>
      <c r="B233" s="4">
        <v>21523</v>
      </c>
      <c r="C233" s="4">
        <v>21696</v>
      </c>
      <c r="D233" s="4">
        <f t="shared" si="18"/>
        <v>173</v>
      </c>
      <c r="E233" s="5">
        <f t="shared" si="19"/>
        <v>0.80379129303535746</v>
      </c>
      <c r="F233" s="4">
        <v>-46</v>
      </c>
      <c r="G233" s="4">
        <v>7</v>
      </c>
      <c r="H233" s="6">
        <f t="shared" si="20"/>
        <v>212</v>
      </c>
      <c r="I233" s="5">
        <f t="shared" si="21"/>
        <v>-26.589595375722542</v>
      </c>
      <c r="J233" s="5">
        <f t="shared" si="22"/>
        <v>4.0462427745664744</v>
      </c>
      <c r="K233" s="5">
        <f t="shared" si="23"/>
        <v>122.54335260115607</v>
      </c>
    </row>
    <row r="234" spans="1:11" x14ac:dyDescent="0.25">
      <c r="A234" s="3" t="s">
        <v>196</v>
      </c>
      <c r="B234" s="4">
        <v>41151</v>
      </c>
      <c r="C234" s="4">
        <v>41260</v>
      </c>
      <c r="D234" s="4">
        <f t="shared" si="18"/>
        <v>109</v>
      </c>
      <c r="E234" s="5">
        <f t="shared" si="19"/>
        <v>0.264878131758645</v>
      </c>
      <c r="F234" s="4">
        <v>8</v>
      </c>
      <c r="G234" s="4">
        <v>17</v>
      </c>
      <c r="H234" s="6">
        <f t="shared" si="20"/>
        <v>84</v>
      </c>
      <c r="I234" s="5">
        <f t="shared" si="21"/>
        <v>7.3394495412844041</v>
      </c>
      <c r="J234" s="5">
        <f t="shared" si="22"/>
        <v>15.596330275229359</v>
      </c>
      <c r="K234" s="5">
        <f t="shared" si="23"/>
        <v>77.064220183486242</v>
      </c>
    </row>
    <row r="235" spans="1:11" x14ac:dyDescent="0.25">
      <c r="A235" s="3" t="s">
        <v>197</v>
      </c>
      <c r="B235" s="4">
        <v>3661</v>
      </c>
      <c r="C235" s="4">
        <v>3671</v>
      </c>
      <c r="D235" s="4">
        <f t="shared" si="18"/>
        <v>10</v>
      </c>
      <c r="E235" s="5">
        <f t="shared" si="19"/>
        <v>0.27314941272876264</v>
      </c>
      <c r="F235" s="4">
        <v>38</v>
      </c>
      <c r="G235" s="4">
        <v>11</v>
      </c>
      <c r="H235" s="6">
        <f t="shared" si="20"/>
        <v>-39</v>
      </c>
      <c r="I235" s="5">
        <f t="shared" si="21"/>
        <v>380</v>
      </c>
      <c r="J235" s="5">
        <f t="shared" si="22"/>
        <v>110.00000000000001</v>
      </c>
      <c r="K235" s="5">
        <f t="shared" si="23"/>
        <v>-390</v>
      </c>
    </row>
    <row r="236" spans="1:11" x14ac:dyDescent="0.25">
      <c r="A236" s="3" t="s">
        <v>198</v>
      </c>
      <c r="B236" s="4">
        <v>27098</v>
      </c>
      <c r="C236" s="4">
        <v>26846</v>
      </c>
      <c r="D236" s="4">
        <f t="shared" si="18"/>
        <v>-252</v>
      </c>
      <c r="E236" s="5">
        <f t="shared" si="19"/>
        <v>-0.92995793047457376</v>
      </c>
      <c r="F236" s="4">
        <v>135</v>
      </c>
      <c r="G236" s="4">
        <v>20</v>
      </c>
      <c r="H236" s="6">
        <f t="shared" si="20"/>
        <v>-407</v>
      </c>
      <c r="I236" s="5">
        <f t="shared" si="21"/>
        <v>-53.571428571428569</v>
      </c>
      <c r="J236" s="5">
        <f t="shared" si="22"/>
        <v>-7.9365079365079358</v>
      </c>
      <c r="K236" s="5">
        <f t="shared" si="23"/>
        <v>161.50793650793651</v>
      </c>
    </row>
    <row r="237" spans="1:11" x14ac:dyDescent="0.25">
      <c r="A237" s="3" t="s">
        <v>260</v>
      </c>
      <c r="B237" s="4">
        <v>49096</v>
      </c>
      <c r="C237" s="4">
        <v>49208</v>
      </c>
      <c r="D237" s="4">
        <f t="shared" si="18"/>
        <v>112</v>
      </c>
      <c r="E237" s="5">
        <f t="shared" si="19"/>
        <v>0.22812449079354732</v>
      </c>
      <c r="F237" s="4">
        <v>420</v>
      </c>
      <c r="G237" s="4">
        <v>61</v>
      </c>
      <c r="H237" s="6">
        <f t="shared" si="20"/>
        <v>-369</v>
      </c>
      <c r="I237" s="5">
        <f t="shared" si="21"/>
        <v>375</v>
      </c>
      <c r="J237" s="5">
        <f t="shared" si="22"/>
        <v>54.464285714285708</v>
      </c>
      <c r="K237" s="5">
        <f t="shared" si="23"/>
        <v>-329.46428571428572</v>
      </c>
    </row>
    <row r="238" spans="1:11" x14ac:dyDescent="0.25">
      <c r="A238" s="3" t="s">
        <v>261</v>
      </c>
      <c r="B238" s="4">
        <v>55202</v>
      </c>
      <c r="C238" s="4">
        <v>56019</v>
      </c>
      <c r="D238" s="4">
        <f t="shared" si="18"/>
        <v>817</v>
      </c>
      <c r="E238" s="5">
        <f t="shared" si="19"/>
        <v>1.480018839897105</v>
      </c>
      <c r="F238" s="4">
        <v>-29</v>
      </c>
      <c r="G238" s="4">
        <v>61</v>
      </c>
      <c r="H238" s="6">
        <f t="shared" si="20"/>
        <v>785</v>
      </c>
      <c r="I238" s="5">
        <f t="shared" si="21"/>
        <v>-3.5495716034271729</v>
      </c>
      <c r="J238" s="5">
        <f t="shared" si="22"/>
        <v>7.466340269277846</v>
      </c>
      <c r="K238" s="5">
        <f t="shared" si="23"/>
        <v>96.083231334149318</v>
      </c>
    </row>
    <row r="239" spans="1:11" x14ac:dyDescent="0.25">
      <c r="A239" s="3" t="s">
        <v>199</v>
      </c>
      <c r="B239" s="4">
        <v>92103</v>
      </c>
      <c r="C239" s="4">
        <v>92035</v>
      </c>
      <c r="D239" s="4">
        <f t="shared" si="18"/>
        <v>-68</v>
      </c>
      <c r="E239" s="5">
        <f t="shared" si="19"/>
        <v>-7.3830385546616292E-2</v>
      </c>
      <c r="F239" s="4">
        <v>368</v>
      </c>
      <c r="G239" s="4">
        <v>85</v>
      </c>
      <c r="H239" s="6">
        <f t="shared" si="20"/>
        <v>-521</v>
      </c>
      <c r="I239" s="5">
        <f t="shared" si="21"/>
        <v>-541.17647058823536</v>
      </c>
      <c r="J239" s="5">
        <f t="shared" si="22"/>
        <v>-125</v>
      </c>
      <c r="K239" s="5">
        <f t="shared" si="23"/>
        <v>766.17647058823536</v>
      </c>
    </row>
    <row r="240" spans="1:11" x14ac:dyDescent="0.25">
      <c r="A240" s="3" t="s">
        <v>200</v>
      </c>
      <c r="B240" s="4">
        <v>72383</v>
      </c>
      <c r="C240" s="4">
        <v>72480</v>
      </c>
      <c r="D240" s="4">
        <f t="shared" si="18"/>
        <v>97</v>
      </c>
      <c r="E240" s="5">
        <f t="shared" si="19"/>
        <v>0.13400936684028017</v>
      </c>
      <c r="F240" s="4">
        <v>37</v>
      </c>
      <c r="G240" s="4">
        <v>224</v>
      </c>
      <c r="H240" s="6">
        <f t="shared" si="20"/>
        <v>-164</v>
      </c>
      <c r="I240" s="5">
        <f t="shared" si="21"/>
        <v>38.144329896907216</v>
      </c>
      <c r="J240" s="5">
        <f t="shared" si="22"/>
        <v>230.92783505154637</v>
      </c>
      <c r="K240" s="5">
        <f t="shared" si="23"/>
        <v>-169.0721649484536</v>
      </c>
    </row>
    <row r="241" spans="1:11" x14ac:dyDescent="0.25">
      <c r="A241" s="3" t="s">
        <v>201</v>
      </c>
      <c r="B241" s="4">
        <v>51285</v>
      </c>
      <c r="C241" s="4">
        <v>53126</v>
      </c>
      <c r="D241" s="4">
        <f t="shared" si="18"/>
        <v>1841</v>
      </c>
      <c r="E241" s="5">
        <f t="shared" si="19"/>
        <v>3.5897435897435894</v>
      </c>
      <c r="F241" s="4">
        <v>347</v>
      </c>
      <c r="G241" s="4">
        <v>62</v>
      </c>
      <c r="H241" s="6">
        <f t="shared" si="20"/>
        <v>1432</v>
      </c>
      <c r="I241" s="5">
        <f t="shared" si="21"/>
        <v>18.848451928299838</v>
      </c>
      <c r="J241" s="5">
        <f t="shared" si="22"/>
        <v>3.3677349266702876</v>
      </c>
      <c r="K241" s="5">
        <f t="shared" si="23"/>
        <v>77.783813145029882</v>
      </c>
    </row>
    <row r="242" spans="1:11" x14ac:dyDescent="0.25">
      <c r="A242" s="3" t="s">
        <v>202</v>
      </c>
      <c r="B242" s="4">
        <v>11423</v>
      </c>
      <c r="C242" s="4">
        <v>11720</v>
      </c>
      <c r="D242" s="4">
        <f t="shared" si="18"/>
        <v>297</v>
      </c>
      <c r="E242" s="5">
        <f t="shared" si="19"/>
        <v>2.6000175085354109</v>
      </c>
      <c r="F242" s="4">
        <v>68</v>
      </c>
      <c r="G242" s="4">
        <v>10</v>
      </c>
      <c r="H242" s="6">
        <f t="shared" si="20"/>
        <v>219</v>
      </c>
      <c r="I242" s="5">
        <f t="shared" si="21"/>
        <v>22.895622895622896</v>
      </c>
      <c r="J242" s="5">
        <f t="shared" si="22"/>
        <v>3.3670033670033668</v>
      </c>
      <c r="K242" s="5">
        <f t="shared" si="23"/>
        <v>73.73737373737373</v>
      </c>
    </row>
    <row r="243" spans="1:11" x14ac:dyDescent="0.25">
      <c r="A243" s="3" t="s">
        <v>262</v>
      </c>
      <c r="B243" s="4">
        <v>34897</v>
      </c>
      <c r="C243" s="4">
        <v>35108</v>
      </c>
      <c r="D243" s="4">
        <f t="shared" si="18"/>
        <v>211</v>
      </c>
      <c r="E243" s="5">
        <f t="shared" si="19"/>
        <v>0.60463650170501759</v>
      </c>
      <c r="F243" s="4">
        <v>26</v>
      </c>
      <c r="G243" s="4">
        <v>20</v>
      </c>
      <c r="H243" s="6">
        <f t="shared" si="20"/>
        <v>165</v>
      </c>
      <c r="I243" s="5">
        <f t="shared" si="21"/>
        <v>12.322274881516588</v>
      </c>
      <c r="J243" s="5">
        <f t="shared" si="22"/>
        <v>9.4786729857819907</v>
      </c>
      <c r="K243" s="5">
        <f t="shared" si="23"/>
        <v>78.199052132701425</v>
      </c>
    </row>
    <row r="244" spans="1:11" x14ac:dyDescent="0.25">
      <c r="A244" s="3" t="s">
        <v>203</v>
      </c>
      <c r="B244" s="4">
        <v>273982</v>
      </c>
      <c r="C244" s="4">
        <v>275910</v>
      </c>
      <c r="D244" s="4">
        <f t="shared" si="18"/>
        <v>1928</v>
      </c>
      <c r="E244" s="5">
        <f t="shared" si="19"/>
        <v>0.70369586323189115</v>
      </c>
      <c r="F244" s="4">
        <v>3631</v>
      </c>
      <c r="G244" s="4">
        <v>704</v>
      </c>
      <c r="H244" s="6">
        <f t="shared" si="20"/>
        <v>-2407</v>
      </c>
      <c r="I244" s="5">
        <f t="shared" si="21"/>
        <v>188.3298755186722</v>
      </c>
      <c r="J244" s="5">
        <f t="shared" si="22"/>
        <v>36.514522821576762</v>
      </c>
      <c r="K244" s="5">
        <f t="shared" si="23"/>
        <v>-124.84439834024896</v>
      </c>
    </row>
    <row r="245" spans="1:11" x14ac:dyDescent="0.25">
      <c r="A245" s="3" t="s">
        <v>204</v>
      </c>
      <c r="B245" s="4">
        <v>41916</v>
      </c>
      <c r="C245" s="4">
        <v>41619</v>
      </c>
      <c r="D245" s="4">
        <f t="shared" si="18"/>
        <v>-297</v>
      </c>
      <c r="E245" s="5">
        <f t="shared" si="19"/>
        <v>-0.70855997709705132</v>
      </c>
      <c r="F245" s="4">
        <v>137</v>
      </c>
      <c r="G245" s="4">
        <v>8</v>
      </c>
      <c r="H245" s="6">
        <f t="shared" si="20"/>
        <v>-442</v>
      </c>
      <c r="I245" s="5">
        <f t="shared" si="21"/>
        <v>-46.127946127946132</v>
      </c>
      <c r="J245" s="5">
        <f t="shared" si="22"/>
        <v>-2.6936026936026933</v>
      </c>
      <c r="K245" s="5">
        <f t="shared" si="23"/>
        <v>148.82154882154884</v>
      </c>
    </row>
    <row r="246" spans="1:11" x14ac:dyDescent="0.25">
      <c r="A246" s="3" t="s">
        <v>205</v>
      </c>
      <c r="B246" s="4">
        <v>5326</v>
      </c>
      <c r="C246" s="4">
        <v>5191</v>
      </c>
      <c r="D246" s="4">
        <f t="shared" si="18"/>
        <v>-135</v>
      </c>
      <c r="E246" s="5">
        <f t="shared" si="19"/>
        <v>-2.5347352609838527</v>
      </c>
      <c r="F246" s="4">
        <v>0</v>
      </c>
      <c r="G246" s="4">
        <v>4</v>
      </c>
      <c r="H246" s="6">
        <f t="shared" si="20"/>
        <v>-139</v>
      </c>
      <c r="I246" s="5">
        <f t="shared" si="21"/>
        <v>0</v>
      </c>
      <c r="J246" s="5">
        <f t="shared" si="22"/>
        <v>-2.9629629629629632</v>
      </c>
      <c r="K246" s="5">
        <f t="shared" si="23"/>
        <v>102.96296296296296</v>
      </c>
    </row>
    <row r="247" spans="1:11" x14ac:dyDescent="0.25">
      <c r="A247" s="3" t="s">
        <v>206</v>
      </c>
      <c r="B247" s="4">
        <v>131899</v>
      </c>
      <c r="C247" s="4">
        <v>132064</v>
      </c>
      <c r="D247" s="4">
        <f t="shared" si="18"/>
        <v>165</v>
      </c>
      <c r="E247" s="5">
        <f t="shared" si="19"/>
        <v>0.12509571717753737</v>
      </c>
      <c r="F247" s="4">
        <v>208</v>
      </c>
      <c r="G247" s="4">
        <v>248</v>
      </c>
      <c r="H247" s="6">
        <f t="shared" si="20"/>
        <v>-291</v>
      </c>
      <c r="I247" s="5">
        <f t="shared" si="21"/>
        <v>126.06060606060605</v>
      </c>
      <c r="J247" s="5">
        <f t="shared" si="22"/>
        <v>150.30303030303028</v>
      </c>
      <c r="K247" s="5">
        <f t="shared" si="23"/>
        <v>-176.36363636363637</v>
      </c>
    </row>
    <row r="248" spans="1:11" x14ac:dyDescent="0.25">
      <c r="A248" s="3" t="s">
        <v>263</v>
      </c>
      <c r="B248" s="4">
        <v>12747</v>
      </c>
      <c r="C248" s="4">
        <v>12820</v>
      </c>
      <c r="D248" s="4">
        <f t="shared" si="18"/>
        <v>73</v>
      </c>
      <c r="E248" s="5">
        <f t="shared" si="19"/>
        <v>0.57268376872989724</v>
      </c>
      <c r="F248" s="4">
        <v>9</v>
      </c>
      <c r="G248" s="4">
        <v>13</v>
      </c>
      <c r="H248" s="6">
        <f t="shared" si="20"/>
        <v>51</v>
      </c>
      <c r="I248" s="5">
        <f t="shared" si="21"/>
        <v>12.328767123287671</v>
      </c>
      <c r="J248" s="5">
        <f t="shared" si="22"/>
        <v>17.80821917808219</v>
      </c>
      <c r="K248" s="5">
        <f t="shared" si="23"/>
        <v>69.863013698630141</v>
      </c>
    </row>
    <row r="249" spans="1:11" x14ac:dyDescent="0.25">
      <c r="A249" s="3" t="s">
        <v>207</v>
      </c>
      <c r="B249" s="4">
        <v>21574</v>
      </c>
      <c r="C249" s="4">
        <v>21515</v>
      </c>
      <c r="D249" s="4">
        <f t="shared" si="18"/>
        <v>-59</v>
      </c>
      <c r="E249" s="5">
        <f t="shared" si="19"/>
        <v>-0.27347733382775563</v>
      </c>
      <c r="F249" s="4">
        <v>89</v>
      </c>
      <c r="G249" s="4">
        <v>20</v>
      </c>
      <c r="H249" s="6">
        <f t="shared" si="20"/>
        <v>-168</v>
      </c>
      <c r="I249" s="5">
        <f t="shared" si="21"/>
        <v>-150.84745762711864</v>
      </c>
      <c r="J249" s="5">
        <f t="shared" si="22"/>
        <v>-33.898305084745758</v>
      </c>
      <c r="K249" s="5">
        <f t="shared" si="23"/>
        <v>284.74576271186442</v>
      </c>
    </row>
    <row r="250" spans="1:11" x14ac:dyDescent="0.25">
      <c r="A250" s="3" t="s">
        <v>264</v>
      </c>
      <c r="B250" s="4">
        <v>545948</v>
      </c>
      <c r="C250" s="4">
        <v>566719</v>
      </c>
      <c r="D250" s="4">
        <f t="shared" si="18"/>
        <v>20771</v>
      </c>
      <c r="E250" s="5">
        <f t="shared" si="19"/>
        <v>3.8045747946690898</v>
      </c>
      <c r="F250" s="4">
        <v>3801</v>
      </c>
      <c r="G250" s="4">
        <v>1223</v>
      </c>
      <c r="H250" s="6">
        <f t="shared" si="20"/>
        <v>15747</v>
      </c>
      <c r="I250" s="5">
        <f t="shared" si="21"/>
        <v>18.299552260363004</v>
      </c>
      <c r="J250" s="5">
        <f t="shared" si="22"/>
        <v>5.88801694670454</v>
      </c>
      <c r="K250" s="5">
        <f t="shared" si="23"/>
        <v>75.812430792932446</v>
      </c>
    </row>
    <row r="251" spans="1:11" x14ac:dyDescent="0.25">
      <c r="A251" s="3" t="s">
        <v>208</v>
      </c>
      <c r="B251" s="4">
        <v>49215</v>
      </c>
      <c r="C251" s="4">
        <v>50224</v>
      </c>
      <c r="D251" s="4">
        <f t="shared" si="18"/>
        <v>1009</v>
      </c>
      <c r="E251" s="5">
        <f t="shared" si="19"/>
        <v>2.0501879508279997</v>
      </c>
      <c r="F251" s="4">
        <v>111</v>
      </c>
      <c r="G251" s="4">
        <v>21</v>
      </c>
      <c r="H251" s="6">
        <f t="shared" si="20"/>
        <v>877</v>
      </c>
      <c r="I251" s="5">
        <f t="shared" si="21"/>
        <v>11.000991080277503</v>
      </c>
      <c r="J251" s="5">
        <f t="shared" si="22"/>
        <v>2.0812685827552033</v>
      </c>
      <c r="K251" s="5">
        <f t="shared" si="23"/>
        <v>86.917740336967299</v>
      </c>
    </row>
    <row r="252" spans="1:11" x14ac:dyDescent="0.25">
      <c r="A252" s="3" t="s">
        <v>209</v>
      </c>
      <c r="B252" s="4">
        <v>7574</v>
      </c>
      <c r="C252" s="4">
        <v>7720</v>
      </c>
      <c r="D252" s="4">
        <f t="shared" si="18"/>
        <v>146</v>
      </c>
      <c r="E252" s="5">
        <f t="shared" si="19"/>
        <v>1.9276472141536838</v>
      </c>
      <c r="F252" s="4">
        <v>50</v>
      </c>
      <c r="G252" s="4">
        <v>11</v>
      </c>
      <c r="H252" s="6">
        <f t="shared" si="20"/>
        <v>85</v>
      </c>
      <c r="I252" s="5">
        <f t="shared" si="21"/>
        <v>34.246575342465754</v>
      </c>
      <c r="J252" s="5">
        <f t="shared" si="22"/>
        <v>7.5342465753424657</v>
      </c>
      <c r="K252" s="5">
        <f t="shared" si="23"/>
        <v>58.219178082191782</v>
      </c>
    </row>
    <row r="253" spans="1:11" x14ac:dyDescent="0.25">
      <c r="A253" s="3" t="s">
        <v>210</v>
      </c>
      <c r="B253" s="4">
        <v>65863</v>
      </c>
      <c r="C253" s="4">
        <v>68305</v>
      </c>
      <c r="D253" s="4">
        <f t="shared" si="18"/>
        <v>2442</v>
      </c>
      <c r="E253" s="5">
        <f t="shared" si="19"/>
        <v>3.7076962786389931</v>
      </c>
      <c r="F253" s="4">
        <v>155</v>
      </c>
      <c r="G253" s="4">
        <v>42</v>
      </c>
      <c r="H253" s="6">
        <f t="shared" si="20"/>
        <v>2245</v>
      </c>
      <c r="I253" s="5">
        <f t="shared" si="21"/>
        <v>6.347256347256347</v>
      </c>
      <c r="J253" s="5">
        <f t="shared" si="22"/>
        <v>1.7199017199017199</v>
      </c>
      <c r="K253" s="5">
        <f t="shared" si="23"/>
        <v>91.932841932841939</v>
      </c>
    </row>
    <row r="254" spans="1:11" x14ac:dyDescent="0.25">
      <c r="A254" s="3" t="s">
        <v>211</v>
      </c>
      <c r="B254" s="4">
        <v>44291</v>
      </c>
      <c r="C254" s="4">
        <v>45129</v>
      </c>
      <c r="D254" s="4">
        <f t="shared" si="18"/>
        <v>838</v>
      </c>
      <c r="E254" s="5">
        <f t="shared" si="19"/>
        <v>1.8920322413131334</v>
      </c>
      <c r="F254" s="4">
        <v>-238</v>
      </c>
      <c r="G254" s="4">
        <v>-1</v>
      </c>
      <c r="H254" s="6">
        <f t="shared" si="20"/>
        <v>1077</v>
      </c>
      <c r="I254" s="5">
        <f t="shared" si="21"/>
        <v>-28.400954653937948</v>
      </c>
      <c r="J254" s="5">
        <f t="shared" si="22"/>
        <v>-0.11933174224343676</v>
      </c>
      <c r="K254" s="5">
        <f t="shared" si="23"/>
        <v>128.52028639618138</v>
      </c>
    </row>
    <row r="255" spans="1:11" x14ac:dyDescent="0.25">
      <c r="A255" s="3" t="s">
        <v>212</v>
      </c>
      <c r="B255" s="4">
        <v>8562</v>
      </c>
      <c r="C255" s="4">
        <v>8591</v>
      </c>
      <c r="D255" s="4">
        <f t="shared" si="18"/>
        <v>29</v>
      </c>
      <c r="E255" s="5">
        <f t="shared" si="19"/>
        <v>0.33870590983415089</v>
      </c>
      <c r="F255" s="4">
        <v>103</v>
      </c>
      <c r="G255" s="4">
        <v>50</v>
      </c>
      <c r="H255" s="6">
        <f t="shared" si="20"/>
        <v>-124</v>
      </c>
      <c r="I255" s="5">
        <f t="shared" si="21"/>
        <v>355.17241379310349</v>
      </c>
      <c r="J255" s="5">
        <f t="shared" si="22"/>
        <v>172.41379310344826</v>
      </c>
      <c r="K255" s="5">
        <f t="shared" si="23"/>
        <v>-427.58620689655169</v>
      </c>
    </row>
    <row r="256" spans="1:11" x14ac:dyDescent="0.25">
      <c r="A256" s="3" t="s">
        <v>213</v>
      </c>
      <c r="B256" s="4">
        <v>17978</v>
      </c>
      <c r="C256" s="4">
        <v>18045</v>
      </c>
      <c r="D256" s="4">
        <f t="shared" si="18"/>
        <v>67</v>
      </c>
      <c r="E256" s="5">
        <f t="shared" si="19"/>
        <v>0.37267771720992326</v>
      </c>
      <c r="F256" s="4">
        <v>-24</v>
      </c>
      <c r="G256" s="4">
        <v>20</v>
      </c>
      <c r="H256" s="6">
        <f t="shared" si="20"/>
        <v>71</v>
      </c>
      <c r="I256" s="5">
        <f t="shared" si="21"/>
        <v>-35.820895522388057</v>
      </c>
      <c r="J256" s="5">
        <f t="shared" si="22"/>
        <v>29.850746268656714</v>
      </c>
      <c r="K256" s="5">
        <f t="shared" si="23"/>
        <v>105.97014925373134</v>
      </c>
    </row>
    <row r="257" spans="1:11" x14ac:dyDescent="0.25">
      <c r="A257" s="3" t="s">
        <v>214</v>
      </c>
      <c r="B257" s="4">
        <v>14283</v>
      </c>
      <c r="C257" s="4">
        <v>14190</v>
      </c>
      <c r="D257" s="4">
        <f t="shared" si="18"/>
        <v>-93</v>
      </c>
      <c r="E257" s="5">
        <f t="shared" si="19"/>
        <v>-0.65112371350556608</v>
      </c>
      <c r="F257" s="4">
        <v>138</v>
      </c>
      <c r="G257" s="4">
        <v>-5</v>
      </c>
      <c r="H257" s="6">
        <f t="shared" si="20"/>
        <v>-226</v>
      </c>
      <c r="I257" s="5">
        <f t="shared" si="21"/>
        <v>-148.38709677419354</v>
      </c>
      <c r="J257" s="5">
        <f t="shared" si="22"/>
        <v>5.376344086021505</v>
      </c>
      <c r="K257" s="5">
        <f t="shared" si="23"/>
        <v>243.01075268817206</v>
      </c>
    </row>
    <row r="258" spans="1:11" x14ac:dyDescent="0.25">
      <c r="A258" s="3" t="s">
        <v>215</v>
      </c>
      <c r="B258" s="4">
        <v>11965</v>
      </c>
      <c r="C258" s="4">
        <v>11983</v>
      </c>
      <c r="D258" s="4">
        <f t="shared" si="18"/>
        <v>18</v>
      </c>
      <c r="E258" s="5">
        <f t="shared" si="19"/>
        <v>0.15043877977434184</v>
      </c>
      <c r="F258" s="4">
        <v>66</v>
      </c>
      <c r="G258" s="4">
        <v>66</v>
      </c>
      <c r="H258" s="6">
        <f t="shared" si="20"/>
        <v>-114</v>
      </c>
      <c r="I258" s="5">
        <f t="shared" si="21"/>
        <v>366.66666666666663</v>
      </c>
      <c r="J258" s="5">
        <f t="shared" si="22"/>
        <v>366.66666666666663</v>
      </c>
      <c r="K258" s="5">
        <f t="shared" si="23"/>
        <v>-633.33333333333326</v>
      </c>
    </row>
  </sheetData>
  <mergeCells count="10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cntab02-1718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2019-06-11T18:18:08Z</cp:lastPrinted>
  <dcterms:created xsi:type="dcterms:W3CDTF">2019-04-29T20:52:45Z</dcterms:created>
  <dcterms:modified xsi:type="dcterms:W3CDTF">2019-06-13T16:19:59Z</dcterms:modified>
</cp:coreProperties>
</file>