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hoque\Desktop\cbest-2015\"/>
    </mc:Choice>
  </mc:AlternateContent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5" i="1"/>
  <c r="I258" i="1" l="1"/>
  <c r="J258" i="1"/>
  <c r="H258" i="1"/>
  <c r="J254" i="1"/>
  <c r="I254" i="1"/>
  <c r="H254" i="1"/>
  <c r="I246" i="1"/>
  <c r="J246" i="1"/>
  <c r="H246" i="1"/>
  <c r="J238" i="1"/>
  <c r="H238" i="1"/>
  <c r="I238" i="1"/>
  <c r="J230" i="1"/>
  <c r="I230" i="1"/>
  <c r="K230" i="1" s="1"/>
  <c r="H230" i="1"/>
  <c r="I222" i="1"/>
  <c r="K222" i="1" s="1"/>
  <c r="J222" i="1"/>
  <c r="H222" i="1"/>
  <c r="I214" i="1"/>
  <c r="J214" i="1"/>
  <c r="H214" i="1"/>
  <c r="H206" i="1"/>
  <c r="I206" i="1"/>
  <c r="J206" i="1"/>
  <c r="J198" i="1"/>
  <c r="H198" i="1"/>
  <c r="I198" i="1"/>
  <c r="K198" i="1" s="1"/>
  <c r="I190" i="1"/>
  <c r="J190" i="1"/>
  <c r="H190" i="1"/>
  <c r="J182" i="1"/>
  <c r="I182" i="1"/>
  <c r="K182" i="1" s="1"/>
  <c r="H182" i="1"/>
  <c r="J174" i="1"/>
  <c r="I174" i="1"/>
  <c r="K174" i="1" s="1"/>
  <c r="H174" i="1"/>
  <c r="I166" i="1"/>
  <c r="J166" i="1"/>
  <c r="H166" i="1"/>
  <c r="J158" i="1"/>
  <c r="I158" i="1"/>
  <c r="H158" i="1"/>
  <c r="J150" i="1"/>
  <c r="I150" i="1"/>
  <c r="H150" i="1"/>
  <c r="J142" i="1"/>
  <c r="H142" i="1"/>
  <c r="I142" i="1"/>
  <c r="K142" i="1" s="1"/>
  <c r="I134" i="1"/>
  <c r="J134" i="1"/>
  <c r="H134" i="1"/>
  <c r="I126" i="1"/>
  <c r="J126" i="1"/>
  <c r="H126" i="1"/>
  <c r="J118" i="1"/>
  <c r="H118" i="1"/>
  <c r="I118" i="1"/>
  <c r="I110" i="1"/>
  <c r="H110" i="1"/>
  <c r="J110" i="1"/>
  <c r="H102" i="1"/>
  <c r="J102" i="1"/>
  <c r="I102" i="1"/>
  <c r="K102" i="1" s="1"/>
  <c r="I94" i="1"/>
  <c r="K94" i="1" s="1"/>
  <c r="J94" i="1"/>
  <c r="H94" i="1"/>
  <c r="J86" i="1"/>
  <c r="H86" i="1"/>
  <c r="I86" i="1"/>
  <c r="H78" i="1"/>
  <c r="I78" i="1"/>
  <c r="J78" i="1"/>
  <c r="J70" i="1"/>
  <c r="I70" i="1"/>
  <c r="H70" i="1"/>
  <c r="I62" i="1"/>
  <c r="J62" i="1"/>
  <c r="H62" i="1"/>
  <c r="J54" i="1"/>
  <c r="H54" i="1"/>
  <c r="I54" i="1"/>
  <c r="J46" i="1"/>
  <c r="I46" i="1"/>
  <c r="K46" i="1" s="1"/>
  <c r="H46" i="1"/>
  <c r="I38" i="1"/>
  <c r="H38" i="1"/>
  <c r="J38" i="1"/>
  <c r="I30" i="1"/>
  <c r="K30" i="1" s="1"/>
  <c r="J30" i="1"/>
  <c r="H30" i="1"/>
  <c r="J22" i="1"/>
  <c r="H22" i="1"/>
  <c r="I22" i="1"/>
  <c r="H14" i="1"/>
  <c r="I14" i="1"/>
  <c r="J14" i="1"/>
  <c r="I6" i="1"/>
  <c r="H6" i="1"/>
  <c r="J6" i="1"/>
  <c r="J253" i="1"/>
  <c r="H253" i="1"/>
  <c r="I253" i="1"/>
  <c r="J245" i="1"/>
  <c r="I245" i="1"/>
  <c r="K245" i="1" s="1"/>
  <c r="H245" i="1"/>
  <c r="I237" i="1"/>
  <c r="H237" i="1"/>
  <c r="J237" i="1"/>
  <c r="I229" i="1"/>
  <c r="J229" i="1"/>
  <c r="H229" i="1"/>
  <c r="J221" i="1"/>
  <c r="I221" i="1"/>
  <c r="H221" i="1"/>
  <c r="I213" i="1"/>
  <c r="J213" i="1"/>
  <c r="H213" i="1"/>
  <c r="I205" i="1"/>
  <c r="H205" i="1"/>
  <c r="J205" i="1"/>
  <c r="J197" i="1"/>
  <c r="I197" i="1"/>
  <c r="H197" i="1"/>
  <c r="J189" i="1"/>
  <c r="I189" i="1"/>
  <c r="H189" i="1"/>
  <c r="I181" i="1"/>
  <c r="J181" i="1"/>
  <c r="H181" i="1"/>
  <c r="J173" i="1"/>
  <c r="I173" i="1"/>
  <c r="K173" i="1" s="1"/>
  <c r="H173" i="1"/>
  <c r="J165" i="1"/>
  <c r="I165" i="1"/>
  <c r="K165" i="1" s="1"/>
  <c r="H165" i="1"/>
  <c r="J157" i="1"/>
  <c r="I157" i="1"/>
  <c r="H157" i="1"/>
  <c r="H149" i="1"/>
  <c r="J149" i="1"/>
  <c r="I149" i="1"/>
  <c r="I141" i="1"/>
  <c r="J141" i="1"/>
  <c r="H141" i="1"/>
  <c r="J133" i="1"/>
  <c r="I133" i="1"/>
  <c r="H133" i="1"/>
  <c r="H125" i="1"/>
  <c r="I125" i="1"/>
  <c r="J125" i="1"/>
  <c r="I117" i="1"/>
  <c r="K117" i="1" s="1"/>
  <c r="H117" i="1"/>
  <c r="J117" i="1"/>
  <c r="H109" i="1"/>
  <c r="I109" i="1"/>
  <c r="J109" i="1"/>
  <c r="H101" i="1"/>
  <c r="J101" i="1"/>
  <c r="I101" i="1"/>
  <c r="K101" i="1" s="1"/>
  <c r="J93" i="1"/>
  <c r="H93" i="1"/>
  <c r="I93" i="1"/>
  <c r="J85" i="1"/>
  <c r="H85" i="1"/>
  <c r="I85" i="1"/>
  <c r="H77" i="1"/>
  <c r="I77" i="1"/>
  <c r="J77" i="1"/>
  <c r="H69" i="1"/>
  <c r="I69" i="1"/>
  <c r="J69" i="1"/>
  <c r="J61" i="1"/>
  <c r="H61" i="1"/>
  <c r="I61" i="1"/>
  <c r="I53" i="1"/>
  <c r="K53" i="1" s="1"/>
  <c r="H53" i="1"/>
  <c r="J53" i="1"/>
  <c r="H45" i="1"/>
  <c r="J45" i="1"/>
  <c r="I45" i="1"/>
  <c r="H37" i="1"/>
  <c r="I37" i="1"/>
  <c r="J37" i="1"/>
  <c r="J29" i="1"/>
  <c r="H29" i="1"/>
  <c r="I29" i="1"/>
  <c r="J21" i="1"/>
  <c r="H21" i="1"/>
  <c r="I21" i="1"/>
  <c r="H13" i="1"/>
  <c r="J13" i="1"/>
  <c r="I13" i="1"/>
  <c r="K13" i="1" s="1"/>
  <c r="I5" i="1"/>
  <c r="H5" i="1"/>
  <c r="J5" i="1"/>
  <c r="I252" i="1"/>
  <c r="H252" i="1"/>
  <c r="J252" i="1"/>
  <c r="J244" i="1"/>
  <c r="I244" i="1"/>
  <c r="K244" i="1" s="1"/>
  <c r="H244" i="1"/>
  <c r="I236" i="1"/>
  <c r="H236" i="1"/>
  <c r="J236" i="1"/>
  <c r="I228" i="1"/>
  <c r="H228" i="1"/>
  <c r="J228" i="1"/>
  <c r="I220" i="1"/>
  <c r="K220" i="1" s="1"/>
  <c r="H220" i="1"/>
  <c r="J220" i="1"/>
  <c r="I212" i="1"/>
  <c r="K212" i="1" s="1"/>
  <c r="H212" i="1"/>
  <c r="J212" i="1"/>
  <c r="I204" i="1"/>
  <c r="J204" i="1"/>
  <c r="H204" i="1"/>
  <c r="J196" i="1"/>
  <c r="I196" i="1"/>
  <c r="K196" i="1" s="1"/>
  <c r="H196" i="1"/>
  <c r="I188" i="1"/>
  <c r="J188" i="1"/>
  <c r="H188" i="1"/>
  <c r="I180" i="1"/>
  <c r="K180" i="1" s="1"/>
  <c r="H180" i="1"/>
  <c r="J180" i="1"/>
  <c r="I172" i="1"/>
  <c r="H172" i="1"/>
  <c r="J172" i="1"/>
  <c r="I164" i="1"/>
  <c r="H164" i="1"/>
  <c r="J164" i="1"/>
  <c r="I156" i="1"/>
  <c r="K156" i="1" s="1"/>
  <c r="H156" i="1"/>
  <c r="J156" i="1"/>
  <c r="I148" i="1"/>
  <c r="K148" i="1" s="1"/>
  <c r="H148" i="1"/>
  <c r="J148" i="1"/>
  <c r="I140" i="1"/>
  <c r="H140" i="1"/>
  <c r="J140" i="1"/>
  <c r="I132" i="1"/>
  <c r="J132" i="1"/>
  <c r="H132" i="1"/>
  <c r="I124" i="1"/>
  <c r="J124" i="1"/>
  <c r="H124" i="1"/>
  <c r="I116" i="1"/>
  <c r="J116" i="1"/>
  <c r="H116" i="1"/>
  <c r="I108" i="1"/>
  <c r="J108" i="1"/>
  <c r="H108" i="1"/>
  <c r="I100" i="1"/>
  <c r="J100" i="1"/>
  <c r="H100" i="1"/>
  <c r="I92" i="1"/>
  <c r="K92" i="1" s="1"/>
  <c r="J92" i="1"/>
  <c r="H92" i="1"/>
  <c r="I84" i="1"/>
  <c r="J84" i="1"/>
  <c r="H84" i="1"/>
  <c r="I76" i="1"/>
  <c r="H76" i="1"/>
  <c r="J76" i="1"/>
  <c r="I68" i="1"/>
  <c r="J68" i="1"/>
  <c r="H68" i="1"/>
  <c r="I60" i="1"/>
  <c r="J60" i="1"/>
  <c r="H60" i="1"/>
  <c r="I52" i="1"/>
  <c r="J52" i="1"/>
  <c r="H52" i="1"/>
  <c r="I44" i="1"/>
  <c r="J44" i="1"/>
  <c r="H44" i="1"/>
  <c r="I36" i="1"/>
  <c r="J36" i="1"/>
  <c r="H36" i="1"/>
  <c r="I28" i="1"/>
  <c r="K28" i="1" s="1"/>
  <c r="H28" i="1"/>
  <c r="J28" i="1"/>
  <c r="I20" i="1"/>
  <c r="J20" i="1"/>
  <c r="H20" i="1"/>
  <c r="I12" i="1"/>
  <c r="H12" i="1"/>
  <c r="J12" i="1"/>
  <c r="J259" i="1"/>
  <c r="H259" i="1"/>
  <c r="I259" i="1"/>
  <c r="K259" i="1" s="1"/>
  <c r="J251" i="1"/>
  <c r="H251" i="1"/>
  <c r="I251" i="1"/>
  <c r="J243" i="1"/>
  <c r="H243" i="1"/>
  <c r="I243" i="1"/>
  <c r="J235" i="1"/>
  <c r="H235" i="1"/>
  <c r="I235" i="1"/>
  <c r="J227" i="1"/>
  <c r="H227" i="1"/>
  <c r="I227" i="1"/>
  <c r="K227" i="1" s="1"/>
  <c r="J219" i="1"/>
  <c r="H219" i="1"/>
  <c r="I219" i="1"/>
  <c r="J211" i="1"/>
  <c r="H211" i="1"/>
  <c r="I211" i="1"/>
  <c r="J203" i="1"/>
  <c r="I203" i="1"/>
  <c r="K203" i="1" s="1"/>
  <c r="H203" i="1"/>
  <c r="J195" i="1"/>
  <c r="H195" i="1"/>
  <c r="I195" i="1"/>
  <c r="K195" i="1" s="1"/>
  <c r="J187" i="1"/>
  <c r="H187" i="1"/>
  <c r="I187" i="1"/>
  <c r="J179" i="1"/>
  <c r="H179" i="1"/>
  <c r="I179" i="1"/>
  <c r="J171" i="1"/>
  <c r="I171" i="1"/>
  <c r="K171" i="1" s="1"/>
  <c r="H171" i="1"/>
  <c r="J163" i="1"/>
  <c r="H163" i="1"/>
  <c r="I163" i="1"/>
  <c r="K163" i="1" s="1"/>
  <c r="J155" i="1"/>
  <c r="I155" i="1"/>
  <c r="H155" i="1"/>
  <c r="J147" i="1"/>
  <c r="H147" i="1"/>
  <c r="I147" i="1"/>
  <c r="J139" i="1"/>
  <c r="H139" i="1"/>
  <c r="I139" i="1"/>
  <c r="K139" i="1" s="1"/>
  <c r="J131" i="1"/>
  <c r="H131" i="1"/>
  <c r="I131" i="1"/>
  <c r="K131" i="1" s="1"/>
  <c r="J123" i="1"/>
  <c r="I123" i="1"/>
  <c r="H123" i="1"/>
  <c r="J115" i="1"/>
  <c r="I115" i="1"/>
  <c r="K115" i="1" s="1"/>
  <c r="H115" i="1"/>
  <c r="J107" i="1"/>
  <c r="I107" i="1"/>
  <c r="K107" i="1" s="1"/>
  <c r="H107" i="1"/>
  <c r="J99" i="1"/>
  <c r="H99" i="1"/>
  <c r="I99" i="1"/>
  <c r="K99" i="1" s="1"/>
  <c r="J91" i="1"/>
  <c r="H91" i="1"/>
  <c r="I91" i="1"/>
  <c r="J83" i="1"/>
  <c r="I83" i="1"/>
  <c r="H83" i="1"/>
  <c r="J75" i="1"/>
  <c r="I75" i="1"/>
  <c r="K75" i="1" s="1"/>
  <c r="H75" i="1"/>
  <c r="J67" i="1"/>
  <c r="H67" i="1"/>
  <c r="I67" i="1"/>
  <c r="K67" i="1" s="1"/>
  <c r="J59" i="1"/>
  <c r="H59" i="1"/>
  <c r="I59" i="1"/>
  <c r="J51" i="1"/>
  <c r="I51" i="1"/>
  <c r="K51" i="1" s="1"/>
  <c r="H51" i="1"/>
  <c r="J43" i="1"/>
  <c r="I43" i="1"/>
  <c r="K43" i="1" s="1"/>
  <c r="H43" i="1"/>
  <c r="J35" i="1"/>
  <c r="I35" i="1"/>
  <c r="K35" i="1" s="1"/>
  <c r="H35" i="1"/>
  <c r="J27" i="1"/>
  <c r="H27" i="1"/>
  <c r="I27" i="1"/>
  <c r="J19" i="1"/>
  <c r="I19" i="1"/>
  <c r="H19" i="1"/>
  <c r="J11" i="1"/>
  <c r="H11" i="1"/>
  <c r="I11" i="1"/>
  <c r="K11" i="1" s="1"/>
  <c r="J242" i="1"/>
  <c r="H242" i="1"/>
  <c r="I242" i="1"/>
  <c r="K242" i="1" s="1"/>
  <c r="I226" i="1"/>
  <c r="J226" i="1"/>
  <c r="H226" i="1"/>
  <c r="J210" i="1"/>
  <c r="I210" i="1"/>
  <c r="K210" i="1" s="1"/>
  <c r="H210" i="1"/>
  <c r="I194" i="1"/>
  <c r="J194" i="1"/>
  <c r="H194" i="1"/>
  <c r="I178" i="1"/>
  <c r="H178" i="1"/>
  <c r="J178" i="1"/>
  <c r="I162" i="1"/>
  <c r="K162" i="1" s="1"/>
  <c r="J162" i="1"/>
  <c r="H162" i="1"/>
  <c r="J146" i="1"/>
  <c r="I146" i="1"/>
  <c r="H146" i="1"/>
  <c r="J130" i="1"/>
  <c r="I130" i="1"/>
  <c r="K130" i="1" s="1"/>
  <c r="H130" i="1"/>
  <c r="J114" i="1"/>
  <c r="I114" i="1"/>
  <c r="K114" i="1" s="1"/>
  <c r="H114" i="1"/>
  <c r="I98" i="1"/>
  <c r="J98" i="1"/>
  <c r="H98" i="1"/>
  <c r="J82" i="1"/>
  <c r="I82" i="1"/>
  <c r="K82" i="1" s="1"/>
  <c r="H82" i="1"/>
  <c r="H58" i="1"/>
  <c r="J58" i="1"/>
  <c r="I58" i="1"/>
  <c r="J42" i="1"/>
  <c r="I42" i="1"/>
  <c r="K42" i="1" s="1"/>
  <c r="H42" i="1"/>
  <c r="H26" i="1"/>
  <c r="I26" i="1"/>
  <c r="J26" i="1"/>
  <c r="J10" i="1"/>
  <c r="I10" i="1"/>
  <c r="H10" i="1"/>
  <c r="I249" i="1"/>
  <c r="J249" i="1"/>
  <c r="H249" i="1"/>
  <c r="J233" i="1"/>
  <c r="H233" i="1"/>
  <c r="I233" i="1"/>
  <c r="K233" i="1" s="1"/>
  <c r="J217" i="1"/>
  <c r="I217" i="1"/>
  <c r="H217" i="1"/>
  <c r="H201" i="1"/>
  <c r="I201" i="1"/>
  <c r="K201" i="1" s="1"/>
  <c r="J201" i="1"/>
  <c r="J193" i="1"/>
  <c r="I193" i="1"/>
  <c r="K193" i="1" s="1"/>
  <c r="H193" i="1"/>
  <c r="I177" i="1"/>
  <c r="H177" i="1"/>
  <c r="J177" i="1"/>
  <c r="H169" i="1"/>
  <c r="J169" i="1"/>
  <c r="I169" i="1"/>
  <c r="K169" i="1" s="1"/>
  <c r="I153" i="1"/>
  <c r="J153" i="1"/>
  <c r="H153" i="1"/>
  <c r="J145" i="1"/>
  <c r="I145" i="1"/>
  <c r="K145" i="1" s="1"/>
  <c r="H145" i="1"/>
  <c r="J137" i="1"/>
  <c r="H137" i="1"/>
  <c r="I137" i="1"/>
  <c r="K137" i="1" s="1"/>
  <c r="J129" i="1"/>
  <c r="I129" i="1"/>
  <c r="H129" i="1"/>
  <c r="I113" i="1"/>
  <c r="K113" i="1" s="1"/>
  <c r="H113" i="1"/>
  <c r="J113" i="1"/>
  <c r="H105" i="1"/>
  <c r="J105" i="1"/>
  <c r="I105" i="1"/>
  <c r="I97" i="1"/>
  <c r="J97" i="1"/>
  <c r="H97" i="1"/>
  <c r="I89" i="1"/>
  <c r="K89" i="1" s="1"/>
  <c r="J89" i="1"/>
  <c r="H89" i="1"/>
  <c r="J81" i="1"/>
  <c r="H81" i="1"/>
  <c r="I81" i="1"/>
  <c r="J73" i="1"/>
  <c r="I73" i="1"/>
  <c r="K73" i="1" s="1"/>
  <c r="H73" i="1"/>
  <c r="J65" i="1"/>
  <c r="H65" i="1"/>
  <c r="I65" i="1"/>
  <c r="K65" i="1" s="1"/>
  <c r="I57" i="1"/>
  <c r="J57" i="1"/>
  <c r="H57" i="1"/>
  <c r="J33" i="1"/>
  <c r="I33" i="1"/>
  <c r="K33" i="1" s="1"/>
  <c r="H33" i="1"/>
  <c r="J17" i="1"/>
  <c r="H17" i="1"/>
  <c r="I17" i="1"/>
  <c r="H256" i="1"/>
  <c r="I256" i="1"/>
  <c r="J256" i="1"/>
  <c r="J248" i="1"/>
  <c r="H248" i="1"/>
  <c r="I248" i="1"/>
  <c r="I240" i="1"/>
  <c r="K240" i="1" s="1"/>
  <c r="H240" i="1"/>
  <c r="J240" i="1"/>
  <c r="J232" i="1"/>
  <c r="I232" i="1"/>
  <c r="K232" i="1" s="1"/>
  <c r="H232" i="1"/>
  <c r="J224" i="1"/>
  <c r="H224" i="1"/>
  <c r="I224" i="1"/>
  <c r="K224" i="1" s="1"/>
  <c r="J216" i="1"/>
  <c r="H216" i="1"/>
  <c r="I216" i="1"/>
  <c r="J208" i="1"/>
  <c r="I208" i="1"/>
  <c r="K208" i="1" s="1"/>
  <c r="H208" i="1"/>
  <c r="J200" i="1"/>
  <c r="I200" i="1"/>
  <c r="K200" i="1" s="1"/>
  <c r="H200" i="1"/>
  <c r="J192" i="1"/>
  <c r="H192" i="1"/>
  <c r="I192" i="1"/>
  <c r="K192" i="1" s="1"/>
  <c r="J184" i="1"/>
  <c r="H184" i="1"/>
  <c r="I184" i="1"/>
  <c r="J176" i="1"/>
  <c r="I176" i="1"/>
  <c r="H176" i="1"/>
  <c r="J168" i="1"/>
  <c r="H168" i="1"/>
  <c r="I168" i="1"/>
  <c r="K168" i="1" s="1"/>
  <c r="J160" i="1"/>
  <c r="I160" i="1"/>
  <c r="K160" i="1" s="1"/>
  <c r="H160" i="1"/>
  <c r="J152" i="1"/>
  <c r="H152" i="1"/>
  <c r="I152" i="1"/>
  <c r="J144" i="1"/>
  <c r="I144" i="1"/>
  <c r="K144" i="1" s="1"/>
  <c r="H144" i="1"/>
  <c r="J136" i="1"/>
  <c r="I136" i="1"/>
  <c r="K136" i="1" s="1"/>
  <c r="H136" i="1"/>
  <c r="J128" i="1"/>
  <c r="H128" i="1"/>
  <c r="I128" i="1"/>
  <c r="K128" i="1" s="1"/>
  <c r="J120" i="1"/>
  <c r="I120" i="1"/>
  <c r="H120" i="1"/>
  <c r="J112" i="1"/>
  <c r="I112" i="1"/>
  <c r="H112" i="1"/>
  <c r="J104" i="1"/>
  <c r="H104" i="1"/>
  <c r="I104" i="1"/>
  <c r="K104" i="1" s="1"/>
  <c r="J96" i="1"/>
  <c r="H96" i="1"/>
  <c r="I96" i="1"/>
  <c r="K96" i="1" s="1"/>
  <c r="J88" i="1"/>
  <c r="I88" i="1"/>
  <c r="H88" i="1"/>
  <c r="J80" i="1"/>
  <c r="I80" i="1"/>
  <c r="K80" i="1" s="1"/>
  <c r="H80" i="1"/>
  <c r="J72" i="1"/>
  <c r="I72" i="1"/>
  <c r="K72" i="1" s="1"/>
  <c r="H72" i="1"/>
  <c r="J64" i="1"/>
  <c r="H64" i="1"/>
  <c r="I64" i="1"/>
  <c r="K64" i="1" s="1"/>
  <c r="J56" i="1"/>
  <c r="I56" i="1"/>
  <c r="H56" i="1"/>
  <c r="J48" i="1"/>
  <c r="I48" i="1"/>
  <c r="H48" i="1"/>
  <c r="J40" i="1"/>
  <c r="I40" i="1"/>
  <c r="K40" i="1" s="1"/>
  <c r="H40" i="1"/>
  <c r="J32" i="1"/>
  <c r="H32" i="1"/>
  <c r="I32" i="1"/>
  <c r="K32" i="1" s="1"/>
  <c r="J24" i="1"/>
  <c r="I24" i="1"/>
  <c r="H24" i="1"/>
  <c r="J16" i="1"/>
  <c r="I16" i="1"/>
  <c r="K16" i="1" s="1"/>
  <c r="H16" i="1"/>
  <c r="J8" i="1"/>
  <c r="H8" i="1"/>
  <c r="I8" i="1"/>
  <c r="I250" i="1"/>
  <c r="H250" i="1"/>
  <c r="J250" i="1"/>
  <c r="J234" i="1"/>
  <c r="H234" i="1"/>
  <c r="I234" i="1"/>
  <c r="J218" i="1"/>
  <c r="I218" i="1"/>
  <c r="H218" i="1"/>
  <c r="J202" i="1"/>
  <c r="H202" i="1"/>
  <c r="I202" i="1"/>
  <c r="K202" i="1" s="1"/>
  <c r="I186" i="1"/>
  <c r="J186" i="1"/>
  <c r="H186" i="1"/>
  <c r="J170" i="1"/>
  <c r="I170" i="1"/>
  <c r="H170" i="1"/>
  <c r="J154" i="1"/>
  <c r="I154" i="1"/>
  <c r="K154" i="1" s="1"/>
  <c r="H154" i="1"/>
  <c r="J138" i="1"/>
  <c r="H138" i="1"/>
  <c r="I138" i="1"/>
  <c r="H122" i="1"/>
  <c r="J122" i="1"/>
  <c r="I122" i="1"/>
  <c r="K122" i="1" s="1"/>
  <c r="J106" i="1"/>
  <c r="H106" i="1"/>
  <c r="I106" i="1"/>
  <c r="H90" i="1"/>
  <c r="I90" i="1"/>
  <c r="J90" i="1"/>
  <c r="J74" i="1"/>
  <c r="I74" i="1"/>
  <c r="K74" i="1" s="1"/>
  <c r="H74" i="1"/>
  <c r="I66" i="1"/>
  <c r="J66" i="1"/>
  <c r="H66" i="1"/>
  <c r="I50" i="1"/>
  <c r="H50" i="1"/>
  <c r="J50" i="1"/>
  <c r="J34" i="1"/>
  <c r="I34" i="1"/>
  <c r="K34" i="1" s="1"/>
  <c r="H34" i="1"/>
  <c r="H18" i="1"/>
  <c r="J18" i="1"/>
  <c r="I18" i="1"/>
  <c r="H257" i="1"/>
  <c r="I257" i="1"/>
  <c r="J257" i="1"/>
  <c r="I241" i="1"/>
  <c r="K241" i="1" s="1"/>
  <c r="J241" i="1"/>
  <c r="H241" i="1"/>
  <c r="J225" i="1"/>
  <c r="H225" i="1"/>
  <c r="I225" i="1"/>
  <c r="J209" i="1"/>
  <c r="I209" i="1"/>
  <c r="K209" i="1" s="1"/>
  <c r="H209" i="1"/>
  <c r="I185" i="1"/>
  <c r="J185" i="1"/>
  <c r="H185" i="1"/>
  <c r="J161" i="1"/>
  <c r="I161" i="1"/>
  <c r="H161" i="1"/>
  <c r="H121" i="1"/>
  <c r="I121" i="1"/>
  <c r="K121" i="1" s="1"/>
  <c r="J121" i="1"/>
  <c r="J49" i="1"/>
  <c r="H49" i="1"/>
  <c r="I49" i="1"/>
  <c r="J41" i="1"/>
  <c r="I41" i="1"/>
  <c r="K41" i="1" s="1"/>
  <c r="H41" i="1"/>
  <c r="I25" i="1"/>
  <c r="K25" i="1" s="1"/>
  <c r="J25" i="1"/>
  <c r="H25" i="1"/>
  <c r="J9" i="1"/>
  <c r="I9" i="1"/>
  <c r="H9" i="1"/>
  <c r="J255" i="1"/>
  <c r="H255" i="1"/>
  <c r="I255" i="1"/>
  <c r="K255" i="1" s="1"/>
  <c r="H247" i="1"/>
  <c r="I247" i="1"/>
  <c r="J247" i="1"/>
  <c r="H239" i="1"/>
  <c r="J239" i="1"/>
  <c r="I239" i="1"/>
  <c r="K239" i="1" s="1"/>
  <c r="J231" i="1"/>
  <c r="I231" i="1"/>
  <c r="K231" i="1" s="1"/>
  <c r="H231" i="1"/>
  <c r="J223" i="1"/>
  <c r="I223" i="1"/>
  <c r="K223" i="1" s="1"/>
  <c r="H223" i="1"/>
  <c r="J215" i="1"/>
  <c r="H215" i="1"/>
  <c r="I215" i="1"/>
  <c r="K215" i="1" s="1"/>
  <c r="J207" i="1"/>
  <c r="H207" i="1"/>
  <c r="I207" i="1"/>
  <c r="J199" i="1"/>
  <c r="I199" i="1"/>
  <c r="H199" i="1"/>
  <c r="J191" i="1"/>
  <c r="H191" i="1"/>
  <c r="I191" i="1"/>
  <c r="K191" i="1" s="1"/>
  <c r="J183" i="1"/>
  <c r="H183" i="1"/>
  <c r="I183" i="1"/>
  <c r="K183" i="1" s="1"/>
  <c r="J175" i="1"/>
  <c r="H175" i="1"/>
  <c r="I175" i="1"/>
  <c r="J167" i="1"/>
  <c r="I167" i="1"/>
  <c r="K167" i="1" s="1"/>
  <c r="H167" i="1"/>
  <c r="J159" i="1"/>
  <c r="H159" i="1"/>
  <c r="I159" i="1"/>
  <c r="J151" i="1"/>
  <c r="H151" i="1"/>
  <c r="I151" i="1"/>
  <c r="K151" i="1" s="1"/>
  <c r="J143" i="1"/>
  <c r="H143" i="1"/>
  <c r="I143" i="1"/>
  <c r="J135" i="1"/>
  <c r="I135" i="1"/>
  <c r="H135" i="1"/>
  <c r="J127" i="1"/>
  <c r="H127" i="1"/>
  <c r="I127" i="1"/>
  <c r="K127" i="1" s="1"/>
  <c r="J119" i="1"/>
  <c r="I119" i="1"/>
  <c r="H119" i="1"/>
  <c r="J111" i="1"/>
  <c r="I111" i="1"/>
  <c r="H111" i="1"/>
  <c r="J103" i="1"/>
  <c r="I103" i="1"/>
  <c r="K103" i="1" s="1"/>
  <c r="H103" i="1"/>
  <c r="J95" i="1"/>
  <c r="H95" i="1"/>
  <c r="I95" i="1"/>
  <c r="J87" i="1"/>
  <c r="H87" i="1"/>
  <c r="I87" i="1"/>
  <c r="K87" i="1" s="1"/>
  <c r="J79" i="1"/>
  <c r="I79" i="1"/>
  <c r="H79" i="1"/>
  <c r="J71" i="1"/>
  <c r="I71" i="1"/>
  <c r="H71" i="1"/>
  <c r="J63" i="1"/>
  <c r="I63" i="1"/>
  <c r="K63" i="1" s="1"/>
  <c r="H63" i="1"/>
  <c r="J55" i="1"/>
  <c r="H55" i="1"/>
  <c r="I55" i="1"/>
  <c r="K55" i="1" s="1"/>
  <c r="J47" i="1"/>
  <c r="I47" i="1"/>
  <c r="H47" i="1"/>
  <c r="J39" i="1"/>
  <c r="I39" i="1"/>
  <c r="K39" i="1" s="1"/>
  <c r="H39" i="1"/>
  <c r="J31" i="1"/>
  <c r="H31" i="1"/>
  <c r="I31" i="1"/>
  <c r="J23" i="1"/>
  <c r="H23" i="1"/>
  <c r="I23" i="1"/>
  <c r="K23" i="1" s="1"/>
  <c r="J15" i="1"/>
  <c r="I15" i="1"/>
  <c r="H15" i="1"/>
  <c r="J7" i="1"/>
  <c r="I7" i="1"/>
  <c r="H7" i="1"/>
  <c r="K119" i="1" l="1"/>
  <c r="K185" i="1"/>
  <c r="K66" i="1"/>
  <c r="K68" i="1"/>
  <c r="K7" i="1"/>
  <c r="K31" i="1"/>
  <c r="K71" i="1"/>
  <c r="K95" i="1"/>
  <c r="K135" i="1"/>
  <c r="K159" i="1"/>
  <c r="K199" i="1"/>
  <c r="K9" i="1"/>
  <c r="K49" i="1"/>
  <c r="K18" i="1"/>
  <c r="K50" i="1"/>
  <c r="K90" i="1"/>
  <c r="K138" i="1"/>
  <c r="K218" i="1"/>
  <c r="K8" i="1"/>
  <c r="K48" i="1"/>
  <c r="K112" i="1"/>
  <c r="K176" i="1"/>
  <c r="K17" i="1"/>
  <c r="K57" i="1"/>
  <c r="K105" i="1"/>
  <c r="K10" i="1"/>
  <c r="K58" i="1"/>
  <c r="K98" i="1"/>
  <c r="K146" i="1"/>
  <c r="K226" i="1"/>
  <c r="K19" i="1"/>
  <c r="K83" i="1"/>
  <c r="K235" i="1"/>
  <c r="K60" i="1"/>
  <c r="K124" i="1"/>
  <c r="K188" i="1"/>
  <c r="K252" i="1"/>
  <c r="K45" i="1"/>
  <c r="K62" i="1"/>
  <c r="K126" i="1"/>
  <c r="K150" i="1"/>
  <c r="K190" i="1"/>
  <c r="K238" i="1"/>
  <c r="K133" i="1"/>
  <c r="K197" i="1"/>
  <c r="K70" i="1"/>
  <c r="K26" i="1"/>
  <c r="K132" i="1"/>
  <c r="K52" i="1"/>
  <c r="K116" i="1"/>
  <c r="K77" i="1"/>
  <c r="K181" i="1"/>
  <c r="K14" i="1"/>
  <c r="K78" i="1"/>
  <c r="K206" i="1"/>
  <c r="K246" i="1"/>
  <c r="K175" i="1"/>
  <c r="K257" i="1"/>
  <c r="K152" i="1"/>
  <c r="K216" i="1"/>
  <c r="K256" i="1"/>
  <c r="K249" i="1"/>
  <c r="K59" i="1"/>
  <c r="K187" i="1"/>
  <c r="K251" i="1"/>
  <c r="K12" i="1"/>
  <c r="K76" i="1"/>
  <c r="K140" i="1"/>
  <c r="K204" i="1"/>
  <c r="K37" i="1"/>
  <c r="K61" i="1"/>
  <c r="K141" i="1"/>
  <c r="K205" i="1"/>
  <c r="K253" i="1"/>
  <c r="K47" i="1"/>
  <c r="K111" i="1"/>
  <c r="K161" i="1"/>
  <c r="K225" i="1"/>
  <c r="K170" i="1"/>
  <c r="K250" i="1"/>
  <c r="K24" i="1"/>
  <c r="K88" i="1"/>
  <c r="K81" i="1"/>
  <c r="K97" i="1"/>
  <c r="K129" i="1"/>
  <c r="K177" i="1"/>
  <c r="K217" i="1"/>
  <c r="K178" i="1"/>
  <c r="K123" i="1"/>
  <c r="K147" i="1"/>
  <c r="K211" i="1"/>
  <c r="K36" i="1"/>
  <c r="K100" i="1"/>
  <c r="K164" i="1"/>
  <c r="K228" i="1"/>
  <c r="K21" i="1"/>
  <c r="K85" i="1"/>
  <c r="K125" i="1"/>
  <c r="K149" i="1"/>
  <c r="K189" i="1"/>
  <c r="K229" i="1"/>
  <c r="K22" i="1"/>
  <c r="K38" i="1"/>
  <c r="K86" i="1"/>
  <c r="K166" i="1"/>
  <c r="K254" i="1"/>
  <c r="K153" i="1"/>
  <c r="K143" i="1"/>
  <c r="K207" i="1"/>
  <c r="K247" i="1"/>
  <c r="K106" i="1"/>
  <c r="K234" i="1"/>
  <c r="K184" i="1"/>
  <c r="K248" i="1"/>
  <c r="K194" i="1"/>
  <c r="K27" i="1"/>
  <c r="K91" i="1"/>
  <c r="K219" i="1"/>
  <c r="K44" i="1"/>
  <c r="K108" i="1"/>
  <c r="K172" i="1"/>
  <c r="K236" i="1"/>
  <c r="K29" i="1"/>
  <c r="K69" i="1"/>
  <c r="K93" i="1"/>
  <c r="K237" i="1"/>
  <c r="K110" i="1"/>
  <c r="K20" i="1"/>
  <c r="K84" i="1"/>
  <c r="K109" i="1"/>
  <c r="K213" i="1"/>
  <c r="K214" i="1"/>
  <c r="K15" i="1"/>
  <c r="K79" i="1"/>
  <c r="K186" i="1"/>
  <c r="K56" i="1"/>
  <c r="K120" i="1"/>
  <c r="K155" i="1"/>
  <c r="K179" i="1"/>
  <c r="K243" i="1"/>
  <c r="K5" i="1"/>
  <c r="K157" i="1"/>
  <c r="K221" i="1"/>
  <c r="K6" i="1"/>
  <c r="K54" i="1"/>
  <c r="K118" i="1"/>
  <c r="K134" i="1"/>
  <c r="K158" i="1"/>
  <c r="K258" i="1"/>
</calcChain>
</file>

<file path=xl/sharedStrings.xml><?xml version="1.0" encoding="utf-8"?>
<sst xmlns="http://schemas.openxmlformats.org/spreadsheetml/2006/main" count="268" uniqueCount="266">
  <si>
    <t>Texas</t>
  </si>
  <si>
    <t>Anderson County</t>
  </si>
  <si>
    <t>Andrews County</t>
  </si>
  <si>
    <t>Angelina County</t>
  </si>
  <si>
    <t>Aransas County</t>
  </si>
  <si>
    <t>Archer County</t>
  </si>
  <si>
    <t>Armstrong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</si>
  <si>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</si>
  <si>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</si>
  <si>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</si>
  <si>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</si>
  <si>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</si>
  <si>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</si>
  <si>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</si>
  <si>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Bell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</si>
  <si>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</si>
  <si>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</si>
  <si>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</si>
  <si>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</si>
  <si>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</si>
  <si>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</si>
  <si>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</si>
  <si>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</si>
  <si>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</si>
  <si>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Brooks County</t>
  </si>
  <si>
    <t>Brown County</t>
  </si>
  <si>
    <t>Burleson County</t>
  </si>
  <si>
    <t>Burnet County</t>
  </si>
  <si>
    <t>Caldwell County</t>
  </si>
  <si>
    <t>Calhoun County</t>
  </si>
  <si>
    <t>Callahan County</t>
  </si>
  <si>
    <t>Cameron County</t>
  </si>
  <si>
    <t>Camp County</t>
  </si>
  <si>
    <t>Carson County</t>
  </si>
  <si>
    <t>Cass County</t>
  </si>
  <si>
    <t>Castro County</t>
  </si>
  <si>
    <t>Chambers County</t>
  </si>
  <si>
    <t>Cherokee County</t>
  </si>
  <si>
    <t>Childress County</t>
  </si>
  <si>
    <t>Clay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</si>
  <si>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</si>
  <si>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</si>
  <si>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</si>
  <si>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</si>
  <si>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</si>
  <si>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</si>
  <si>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</si>
  <si>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Comanche County</t>
  </si>
  <si>
    <t>Concho County</t>
  </si>
  <si>
    <t>Cooke County</t>
  </si>
  <si>
    <t>Coryell County</t>
  </si>
  <si>
    <t>Cottle County</t>
  </si>
  <si>
    <t>Crane County</t>
  </si>
  <si>
    <t>Crockett County</t>
  </si>
  <si>
    <t>Crosby County</t>
  </si>
  <si>
    <t>Culberson County</t>
  </si>
  <si>
    <t>Dallam County</t>
  </si>
  <si>
    <t>Dallas County</t>
  </si>
  <si>
    <t>Dawson County</t>
  </si>
  <si>
    <t>Deaf Smith County</t>
  </si>
  <si>
    <t>Delta County</t>
  </si>
  <si>
    <t>Denton County</t>
  </si>
  <si>
    <t>DeWitt County</t>
  </si>
  <si>
    <t>Dickens County</t>
  </si>
  <si>
    <t>Dimmit County</t>
  </si>
  <si>
    <t>Donley County</t>
  </si>
  <si>
    <t>Duval County</t>
  </si>
  <si>
    <t>Eastland County</t>
  </si>
  <si>
    <t>Ector County</t>
  </si>
  <si>
    <t>Edwards County</t>
  </si>
  <si>
    <t>Ellis County</t>
  </si>
  <si>
    <t>El Paso County</t>
  </si>
  <si>
    <t>Erath County</t>
  </si>
  <si>
    <t>Falls County</t>
  </si>
  <si>
    <t>Fannin County</t>
  </si>
  <si>
    <t>Fayette County</t>
  </si>
  <si>
    <t>Fisher County</t>
  </si>
  <si>
    <t>Floyd County</t>
  </si>
  <si>
    <t>Foard County</t>
  </si>
  <si>
    <t>Fort Bend County</t>
  </si>
  <si>
    <t>Franklin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</si>
  <si>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</si>
  <si>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</si>
  <si>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</si>
  <si>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</si>
  <si>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</si>
  <si>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</si>
  <si>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</si>
  <si>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</si>
  <si>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</si>
  <si>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Gray County</t>
  </si>
  <si>
    <t>Grayson County</t>
  </si>
  <si>
    <t>Gregg County</t>
  </si>
  <si>
    <t>Grimes County</t>
  </si>
  <si>
    <t>Guadalupe County</t>
  </si>
  <si>
    <t>Hale County</t>
  </si>
  <si>
    <t>Hall County</t>
  </si>
  <si>
    <t>Hamilton County</t>
  </si>
  <si>
    <t>Hansford County</t>
  </si>
  <si>
    <t>Hardeman County</t>
  </si>
  <si>
    <t>Hardin County</t>
  </si>
  <si>
    <t>Harris County</t>
  </si>
  <si>
    <t>Harrison County</t>
  </si>
  <si>
    <t>Hartley County</t>
  </si>
  <si>
    <t>Haskell County</t>
  </si>
  <si>
    <t>Hays County</t>
  </si>
  <si>
    <t>Hemphill County</t>
  </si>
  <si>
    <t>Henderson County</t>
  </si>
  <si>
    <t>Hidalgo County</t>
  </si>
  <si>
    <t>Hill County</t>
  </si>
  <si>
    <t>Hockley County</t>
  </si>
  <si>
    <t>Hood County</t>
  </si>
  <si>
    <t>Hopkins County</t>
  </si>
  <si>
    <t>Houston County</t>
  </si>
  <si>
    <t>Howard County</t>
  </si>
  <si>
    <t>Hudspeth County</t>
  </si>
  <si>
    <t>Hunt County</t>
  </si>
  <si>
    <t>Hutchinson County</t>
  </si>
  <si>
    <t>Irion County</t>
  </si>
  <si>
    <t>Jack County</t>
  </si>
  <si>
    <t>Jackson County</t>
  </si>
  <si>
    <t>Jasper County</t>
  </si>
  <si>
    <t>Jeff Davis County</t>
  </si>
  <si>
    <t>Jefferson County</t>
  </si>
  <si>
    <t>Jim Hogg County</t>
  </si>
  <si>
    <t>Jim Wells County</t>
  </si>
  <si>
    <t>Johnson County</t>
  </si>
  <si>
    <t>Jones County</t>
  </si>
  <si>
    <t>Karnes County</t>
  </si>
  <si>
    <t>Kaufman County</t>
  </si>
  <si>
    <t>Kendall County</t>
  </si>
  <si>
    <t>Kenedy County</t>
  </si>
  <si>
    <t>Kent County</t>
  </si>
  <si>
    <t>Kerr County</t>
  </si>
  <si>
    <t>Kimble County</t>
  </si>
  <si>
    <t>King County</t>
  </si>
  <si>
    <t>Kinney County</t>
  </si>
  <si>
    <t>Kleberg County</t>
  </si>
  <si>
    <t>Knox County</t>
  </si>
  <si>
    <t>Lamar County</t>
  </si>
  <si>
    <t>Lamb County</t>
  </si>
  <si>
    <t>Lampasas County</t>
  </si>
  <si>
    <t>La Salle County</t>
  </si>
  <si>
    <t>Lavaca County</t>
  </si>
  <si>
    <t>Lee County</t>
  </si>
  <si>
    <t>Leon County</t>
  </si>
  <si>
    <t>Liberty County</t>
  </si>
  <si>
    <t>Limestone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</si>
  <si>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</si>
  <si>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</si>
  <si>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</si>
  <si>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</si>
  <si>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</si>
  <si>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</si>
  <si>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</si>
  <si>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</si>
  <si>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</si>
  <si>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Madison County</t>
  </si>
  <si>
    <t>Marion County</t>
  </si>
  <si>
    <t>Martin County</t>
  </si>
  <si>
    <t>Mason County</t>
  </si>
  <si>
    <t>Matagorda County</t>
  </si>
  <si>
    <t>Maverick County</t>
  </si>
  <si>
    <t>Medina County</t>
  </si>
  <si>
    <t>Menard County</t>
  </si>
  <si>
    <t>Midland County</t>
  </si>
  <si>
    <t>Milam County</t>
  </si>
  <si>
    <t>Mills County</t>
  </si>
  <si>
    <t>Mitchell County</t>
  </si>
  <si>
    <t>Montague County</t>
  </si>
  <si>
    <t>Montgomery County</t>
  </si>
  <si>
    <t>Moore County</t>
  </si>
  <si>
    <t>Morris County</t>
  </si>
  <si>
    <t>Motley County</t>
  </si>
  <si>
    <t>Nacogdoches County</t>
  </si>
  <si>
    <t>Navarro County</t>
  </si>
  <si>
    <t>Newton County</t>
  </si>
  <si>
    <t>Nolan County</t>
  </si>
  <si>
    <t>Nueces County</t>
  </si>
  <si>
    <t>Ochiltree County</t>
  </si>
  <si>
    <t>Oldham County</t>
  </si>
  <si>
    <t>Orange County</t>
  </si>
  <si>
    <t>Palo Pinto County</t>
  </si>
  <si>
    <t>Panola County</t>
  </si>
  <si>
    <t>Parker County</t>
  </si>
  <si>
    <t>Parmer County</t>
  </si>
  <si>
    <t>Pecos County</t>
  </si>
  <si>
    <t>Polk County</t>
  </si>
  <si>
    <t>Potter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</si>
  <si>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</si>
  <si>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</si>
  <si>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</si>
  <si>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</si>
  <si>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</si>
  <si>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</si>
  <si>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</si>
  <si>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</si>
  <si>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Roberts County</t>
  </si>
  <si>
    <t>Robertson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</si>
  <si>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</si>
  <si>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</si>
  <si>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</si>
  <si>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</si>
  <si>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</si>
  <si>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</si>
  <si>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</si>
  <si>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</si>
  <si>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</si>
  <si>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</si>
  <si>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</si>
  <si>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Shelby County</t>
  </si>
  <si>
    <t>Sherman County</t>
  </si>
  <si>
    <t>Smith County</t>
  </si>
  <si>
    <t>Somervell County</t>
  </si>
  <si>
    <t>Starr County</t>
  </si>
  <si>
    <t>Stephens County</t>
  </si>
  <si>
    <t>Sterling County</t>
  </si>
  <si>
    <t>Stonewall County</t>
  </si>
  <si>
    <t>Sutton County</t>
  </si>
  <si>
    <t>Swisher County</t>
  </si>
  <si>
    <t>Tarrant County</t>
  </si>
  <si>
    <t>Taylor County</t>
  </si>
  <si>
    <t>Terrell County</t>
  </si>
  <si>
    <t>Terry County</t>
  </si>
  <si>
    <t>Throckmorton County</t>
  </si>
  <si>
    <t>Titus County</t>
  </si>
  <si>
    <t>Tom Green County</t>
  </si>
  <si>
    <t>Travis County</t>
  </si>
  <si>
    <t>Trinity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</si>
  <si>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</si>
  <si>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</si>
  <si>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</si>
  <si>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</si>
  <si>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</si>
  <si>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</si>
  <si>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</si>
  <si>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Walker County</t>
  </si>
  <si>
    <t>Waller County</t>
  </si>
  <si>
    <t>Ward County</t>
  </si>
  <si>
    <t>Washington County</t>
  </si>
  <si>
    <t>Webb County</t>
  </si>
  <si>
    <t>Wharton County</t>
  </si>
  <si>
    <t>Wheeler County</t>
  </si>
  <si>
    <t>Wichita County</t>
  </si>
  <si>
    <t>Wilbarger County</t>
  </si>
  <si>
    <t>Willacy County</t>
  </si>
  <si>
    <t>Williamson County</t>
  </si>
  <si>
    <t>Wilson County</t>
  </si>
  <si>
    <t>Winkler County</t>
  </si>
  <si>
    <t>Wise County</t>
  </si>
  <si>
    <t>Wood County</t>
  </si>
  <si>
    <t>Yoakum County</t>
  </si>
  <si>
    <t>Young County</t>
  </si>
  <si>
    <t>Zapata County</t>
  </si>
  <si>
    <t>Zavala County</t>
  </si>
  <si>
    <t>Percent Change Due To</t>
  </si>
  <si>
    <t>Census Count 2010</t>
  </si>
  <si>
    <t>Estimate July 2015</t>
  </si>
  <si>
    <t>Numerical Change</t>
  </si>
  <si>
    <t>Percent Change</t>
  </si>
  <si>
    <t>Natural Increase</t>
  </si>
  <si>
    <t>International Migration</t>
  </si>
  <si>
    <t>Domestic Migration</t>
  </si>
  <si>
    <t>Natual Increase</t>
  </si>
  <si>
    <t>State/County</t>
  </si>
  <si>
    <t>Table 4: Total Population and Components of Population Change for the State of Texas and Counties in Texas, 2010-2015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</si>
</sst>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6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abSelected="1" workbookViewId="0"/>
  </sheetViews>
  <sheetFormatPr defaultRowHeight="15" x14ac:dyDescent="0.25"/>
  <cols>
    <col min="1" max="1" width="16.85546875" customWidth="1"/>
    <col min="2" max="2" width="11" customWidth="1"/>
    <col min="3" max="3" width="11.42578125" customWidth="1"/>
    <col min="4" max="4" width="10.85546875" customWidth="1"/>
    <col min="5" max="5" width="9.5703125" customWidth="1"/>
    <col min="6" max="6" width="10.28515625" customWidth="1"/>
    <col min="7" max="7" width="11.140625" customWidth="1"/>
    <col min="8" max="8" width="11" customWidth="1"/>
    <col min="9" max="9" width="10.28515625" bestFit="1" customWidth="1"/>
  </cols>
  <sheetData>
    <row r="1" spans="1:11" x14ac:dyDescent="0.25">
      <c r="A1" s="10" t="s">
        <v>265</v>
      </c>
      <c r="K1" s="11"/>
    </row>
    <row r="2" spans="1:11" x14ac:dyDescent="0.25">
      <c r="A2" s="10"/>
    </row>
    <row r="3" spans="1:11" x14ac:dyDescent="0.25">
      <c r="A3" s="3"/>
      <c r="B3" s="4"/>
      <c r="C3" s="4"/>
      <c r="D3" s="4"/>
      <c r="E3" s="4"/>
      <c r="F3" s="4"/>
      <c r="G3" s="4"/>
      <c r="H3" s="5"/>
      <c r="I3" s="6" t="s">
        <v>255</v>
      </c>
      <c r="J3" s="6"/>
      <c r="K3" s="6"/>
    </row>
    <row r="4" spans="1:11" ht="38.25" x14ac:dyDescent="0.25">
      <c r="A4" s="7" t="s">
        <v>264</v>
      </c>
      <c r="B4" s="8" t="s">
        <v>256</v>
      </c>
      <c r="C4" s="9" t="s">
        <v>257</v>
      </c>
      <c r="D4" s="8" t="s">
        <v>258</v>
      </c>
      <c r="E4" s="8" t="s">
        <v>259</v>
      </c>
      <c r="F4" s="8" t="s">
        <v>260</v>
      </c>
      <c r="G4" s="8" t="s">
        <v>261</v>
      </c>
      <c r="H4" s="8" t="s">
        <v>262</v>
      </c>
      <c r="I4" s="8" t="s">
        <v>263</v>
      </c>
      <c r="J4" s="8" t="s">
        <v>261</v>
      </c>
      <c r="K4" s="8" t="s">
        <v>262</v>
      </c>
    </row>
    <row r="5" spans="1:11" x14ac:dyDescent="0.25">
      <c r="A5" t="s">
        <v>0</v>
      </c>
      <c r="B5" s="1">
        <v>25145561</v>
      </c>
      <c r="C5" s="1">
        <v>27469114</v>
      </c>
      <c r="D5" s="1">
        <f>(C5-B5)</f>
        <v>2323553</v>
      </c>
      <c r="E5" s="2">
        <f>((C5-B5)/B5)*100</f>
        <v>9.2404102656528533</v>
      </c>
      <c r="F5" s="1">
        <v>1107434</v>
      </c>
      <c r="G5">
        <v>463449</v>
      </c>
      <c r="H5" s="1">
        <f>(D5-F5-G5)</f>
        <v>752670</v>
      </c>
      <c r="I5" s="2">
        <f>(F5/D5)*100</f>
        <v>47.661232603689264</v>
      </c>
      <c r="J5" s="2">
        <f>(G5/D5)*100</f>
        <v>19.945703842348333</v>
      </c>
      <c r="K5" s="2">
        <f>(100-I5-J5)</f>
        <v>32.393063553962406</v>
      </c>
    </row>
    <row r="6" spans="1:11" x14ac:dyDescent="0.25">
      <c r="A6" t="s">
        <v>1</v>
      </c>
      <c r="B6" s="1">
        <v>58458</v>
      </c>
      <c r="C6" s="1">
        <v>57580</v>
      </c>
      <c r="D6" s="1">
        <f t="shared" ref="D6:D69" si="0">(C6-B6)</f>
        <v>-878</v>
      </c>
      <c r="E6" s="2">
        <f t="shared" ref="E6:E69" si="1">((C6-B6)/B6)*100</f>
        <v>-1.5019330117349208</v>
      </c>
      <c r="F6" s="1">
        <v>-174</v>
      </c>
      <c r="G6">
        <v>18</v>
      </c>
      <c r="H6" s="1">
        <f t="shared" ref="H6:H69" si="2">(D6-F6-G6)</f>
        <v>-722</v>
      </c>
      <c r="I6" s="2">
        <f t="shared" ref="I6:I69" si="3">(F6/D6)*100</f>
        <v>19.817767653758541</v>
      </c>
      <c r="J6" s="2">
        <f t="shared" ref="J6:J69" si="4">(G6/D6)*100</f>
        <v>-2.0501138952164011</v>
      </c>
      <c r="K6" s="2">
        <f t="shared" ref="K6:K69" si="5">(100-I6-J6)</f>
        <v>82.232346241457861</v>
      </c>
    </row>
    <row r="7" spans="1:11" x14ac:dyDescent="0.25">
      <c r="A7" t="s">
        <v>2</v>
      </c>
      <c r="B7" s="1">
        <v>14786</v>
      </c>
      <c r="C7" s="1">
        <v>18105</v>
      </c>
      <c r="D7" s="1">
        <f t="shared" si="0"/>
        <v>3319</v>
      </c>
      <c r="E7" s="2">
        <f t="shared" si="1"/>
        <v>22.44690923846882</v>
      </c>
      <c r="F7" s="1">
        <v>1037</v>
      </c>
      <c r="G7">
        <v>80</v>
      </c>
      <c r="H7" s="1">
        <f t="shared" si="2"/>
        <v>2202</v>
      </c>
      <c r="I7" s="2">
        <f t="shared" si="3"/>
        <v>31.244350708044593</v>
      </c>
      <c r="J7" s="2">
        <f t="shared" si="4"/>
        <v>2.4103645676408556</v>
      </c>
      <c r="K7" s="2">
        <f t="shared" si="5"/>
        <v>66.345284724314553</v>
      </c>
    </row>
    <row r="8" spans="1:11" x14ac:dyDescent="0.25">
      <c r="A8" t="s">
        <v>3</v>
      </c>
      <c r="B8" s="1">
        <v>86771</v>
      </c>
      <c r="C8" s="1">
        <v>88255</v>
      </c>
      <c r="D8" s="1">
        <f t="shared" si="0"/>
        <v>1484</v>
      </c>
      <c r="E8" s="2">
        <f t="shared" si="1"/>
        <v>1.7102488158486129</v>
      </c>
      <c r="F8" s="1">
        <v>1931</v>
      </c>
      <c r="G8">
        <v>224</v>
      </c>
      <c r="H8" s="1">
        <f t="shared" si="2"/>
        <v>-671</v>
      </c>
      <c r="I8" s="2">
        <f t="shared" si="3"/>
        <v>130.12129380053906</v>
      </c>
      <c r="J8" s="2">
        <f t="shared" si="4"/>
        <v>15.09433962264151</v>
      </c>
      <c r="K8" s="2">
        <f t="shared" si="5"/>
        <v>-45.215633423180577</v>
      </c>
    </row>
    <row r="9" spans="1:11" x14ac:dyDescent="0.25">
      <c r="A9" t="s">
        <v>4</v>
      </c>
      <c r="B9" s="1">
        <v>23158</v>
      </c>
      <c r="C9" s="1">
        <v>25350</v>
      </c>
      <c r="D9" s="1">
        <f t="shared" si="0"/>
        <v>2192</v>
      </c>
      <c r="E9" s="2">
        <f t="shared" si="1"/>
        <v>9.4654115208567227</v>
      </c>
      <c r="F9" s="1">
        <v>-426</v>
      </c>
      <c r="G9">
        <v>144</v>
      </c>
      <c r="H9" s="1">
        <f t="shared" si="2"/>
        <v>2474</v>
      </c>
      <c r="I9" s="2">
        <f t="shared" si="3"/>
        <v>-19.434306569343065</v>
      </c>
      <c r="J9" s="2">
        <f t="shared" si="4"/>
        <v>6.5693430656934311</v>
      </c>
      <c r="K9" s="2">
        <f t="shared" si="5"/>
        <v>112.86496350364963</v>
      </c>
    </row>
    <row r="10" spans="1:11" x14ac:dyDescent="0.25">
      <c r="A10" t="s">
        <v>5</v>
      </c>
      <c r="B10" s="1">
        <v>9054</v>
      </c>
      <c r="C10" s="1">
        <v>8715</v>
      </c>
      <c r="D10" s="1">
        <f t="shared" si="0"/>
        <v>-339</v>
      </c>
      <c r="E10" s="2">
        <f t="shared" si="1"/>
        <v>-3.7442014579191518</v>
      </c>
      <c r="F10" s="1">
        <v>16</v>
      </c>
      <c r="G10">
        <v>12</v>
      </c>
      <c r="H10" s="1">
        <f t="shared" si="2"/>
        <v>-367</v>
      </c>
      <c r="I10" s="2">
        <f t="shared" si="3"/>
        <v>-4.71976401179941</v>
      </c>
      <c r="J10" s="2">
        <f t="shared" si="4"/>
        <v>-3.5398230088495577</v>
      </c>
      <c r="K10" s="2">
        <f t="shared" si="5"/>
        <v>108.25958702064896</v>
      </c>
    </row>
    <row r="11" spans="1:11" x14ac:dyDescent="0.25">
      <c r="A11" t="s">
        <v>6</v>
      </c>
      <c r="B11" s="1">
        <v>1901</v>
      </c>
      <c r="C11" s="1">
        <v>1947</v>
      </c>
      <c r="D11" s="1">
        <f t="shared" si="0"/>
        <v>46</v>
      </c>
      <c r="E11" s="2">
        <f t="shared" si="1"/>
        <v>2.4197790636507102</v>
      </c>
      <c r="F11" s="1">
        <v>-9</v>
      </c>
      <c r="G11">
        <v>25</v>
      </c>
      <c r="H11" s="1">
        <f t="shared" si="2"/>
        <v>30</v>
      </c>
      <c r="I11" s="2">
        <f t="shared" si="3"/>
        <v>-19.565217391304348</v>
      </c>
      <c r="J11" s="2">
        <f t="shared" si="4"/>
        <v>54.347826086956516</v>
      </c>
      <c r="K11" s="2">
        <f t="shared" si="5"/>
        <v>65.217391304347828</v>
      </c>
    </row>
    <row r="12" spans="1:11" x14ac:dyDescent="0.25">
      <c r="A12" t="s">
        <v>7</v>
      </c>
      <c r="B12" s="1">
        <v>44911</v>
      </c>
      <c r="C12" s="1">
        <v>48435</v>
      </c>
      <c r="D12" s="1">
        <f t="shared" si="0"/>
        <v>3524</v>
      </c>
      <c r="E12" s="2">
        <f t="shared" si="1"/>
        <v>7.8466300015586379</v>
      </c>
      <c r="F12" s="1">
        <v>1379</v>
      </c>
      <c r="G12">
        <v>-6</v>
      </c>
      <c r="H12" s="1">
        <f t="shared" si="2"/>
        <v>2151</v>
      </c>
      <c r="I12" s="2">
        <f t="shared" si="3"/>
        <v>39.131668558456298</v>
      </c>
      <c r="J12" s="2">
        <f t="shared" si="4"/>
        <v>-0.170261066969353</v>
      </c>
      <c r="K12" s="2">
        <f t="shared" si="5"/>
        <v>61.038592508513055</v>
      </c>
    </row>
    <row r="13" spans="1:11" x14ac:dyDescent="0.25">
      <c r="A13" t="s">
        <v>8</v>
      </c>
      <c r="B13" s="1">
        <v>28417</v>
      </c>
      <c r="C13" s="1">
        <v>29563</v>
      </c>
      <c r="D13" s="1">
        <f t="shared" si="0"/>
        <v>1146</v>
      </c>
      <c r="E13" s="2">
        <f t="shared" si="1"/>
        <v>4.0327972692402438</v>
      </c>
      <c r="F13" s="1">
        <v>362</v>
      </c>
      <c r="G13">
        <v>173</v>
      </c>
      <c r="H13" s="1">
        <f t="shared" si="2"/>
        <v>611</v>
      </c>
      <c r="I13" s="2">
        <f t="shared" si="3"/>
        <v>31.588132635253054</v>
      </c>
      <c r="J13" s="2">
        <f t="shared" si="4"/>
        <v>15.095986038394415</v>
      </c>
      <c r="K13" s="2">
        <f t="shared" si="5"/>
        <v>53.315881326352525</v>
      </c>
    </row>
    <row r="14" spans="1:11" x14ac:dyDescent="0.25">
      <c r="A14" t="s">
        <v>9</v>
      </c>
      <c r="B14" s="1">
        <v>7165</v>
      </c>
      <c r="C14" s="1">
        <v>7210</v>
      </c>
      <c r="D14" s="1">
        <f t="shared" si="0"/>
        <v>45</v>
      </c>
      <c r="E14" s="2">
        <f t="shared" si="1"/>
        <v>0.62805303558967207</v>
      </c>
      <c r="F14" s="1">
        <v>305</v>
      </c>
      <c r="G14">
        <v>124</v>
      </c>
      <c r="H14" s="1">
        <f t="shared" si="2"/>
        <v>-384</v>
      </c>
      <c r="I14" s="2">
        <f t="shared" si="3"/>
        <v>677.77777777777771</v>
      </c>
      <c r="J14" s="2">
        <f t="shared" si="4"/>
        <v>275.55555555555554</v>
      </c>
      <c r="K14" s="2">
        <f t="shared" si="5"/>
        <v>-853.33333333333326</v>
      </c>
    </row>
    <row r="15" spans="1:11" x14ac:dyDescent="0.25">
      <c r="A15" t="s">
        <v>10</v>
      </c>
      <c r="B15" s="1">
        <v>20485</v>
      </c>
      <c r="C15" s="1">
        <v>21269</v>
      </c>
      <c r="D15" s="1">
        <f t="shared" si="0"/>
        <v>784</v>
      </c>
      <c r="E15" s="2">
        <f t="shared" si="1"/>
        <v>3.8271906272882599</v>
      </c>
      <c r="F15" s="1">
        <v>-132</v>
      </c>
      <c r="G15">
        <v>62</v>
      </c>
      <c r="H15" s="1">
        <f t="shared" si="2"/>
        <v>854</v>
      </c>
      <c r="I15" s="2">
        <f t="shared" si="3"/>
        <v>-16.836734693877549</v>
      </c>
      <c r="J15" s="2">
        <f t="shared" si="4"/>
        <v>7.9081632653061229</v>
      </c>
      <c r="K15" s="2">
        <f t="shared" si="5"/>
        <v>108.92857142857142</v>
      </c>
    </row>
    <row r="16" spans="1:11" x14ac:dyDescent="0.25">
      <c r="A16" t="s">
        <v>11</v>
      </c>
      <c r="B16" s="1">
        <v>74171</v>
      </c>
      <c r="C16" s="1">
        <v>80527</v>
      </c>
      <c r="D16" s="1">
        <f t="shared" si="0"/>
        <v>6356</v>
      </c>
      <c r="E16" s="2">
        <f t="shared" si="1"/>
        <v>8.5693869571665466</v>
      </c>
      <c r="F16" s="1">
        <v>1651</v>
      </c>
      <c r="G16">
        <v>228</v>
      </c>
      <c r="H16" s="1">
        <f t="shared" si="2"/>
        <v>4477</v>
      </c>
      <c r="I16" s="2">
        <f t="shared" si="3"/>
        <v>25.975456261799874</v>
      </c>
      <c r="J16" s="2">
        <f t="shared" si="4"/>
        <v>3.5871617369414728</v>
      </c>
      <c r="K16" s="2">
        <f t="shared" si="5"/>
        <v>70.437382001258655</v>
      </c>
    </row>
    <row r="17" spans="1:11" x14ac:dyDescent="0.25">
      <c r="A17" t="s">
        <v>12</v>
      </c>
      <c r="B17" s="1">
        <v>3726</v>
      </c>
      <c r="C17" s="1">
        <v>3618</v>
      </c>
      <c r="D17" s="1">
        <f t="shared" si="0"/>
        <v>-108</v>
      </c>
      <c r="E17" s="2">
        <f t="shared" si="1"/>
        <v>-2.8985507246376812</v>
      </c>
      <c r="F17" s="1">
        <v>-123</v>
      </c>
      <c r="G17">
        <v>0</v>
      </c>
      <c r="H17" s="1">
        <f t="shared" si="2"/>
        <v>15</v>
      </c>
      <c r="I17" s="2">
        <f t="shared" si="3"/>
        <v>113.88888888888889</v>
      </c>
      <c r="J17" s="2">
        <f t="shared" si="4"/>
        <v>0</v>
      </c>
      <c r="K17" s="2">
        <f t="shared" si="5"/>
        <v>-13.888888888888886</v>
      </c>
    </row>
    <row r="18" spans="1:11" x14ac:dyDescent="0.25">
      <c r="A18" t="s">
        <v>13</v>
      </c>
      <c r="B18" s="1">
        <v>31861</v>
      </c>
      <c r="C18" s="1">
        <v>32874</v>
      </c>
      <c r="D18" s="1">
        <f t="shared" si="0"/>
        <v>1013</v>
      </c>
      <c r="E18" s="2">
        <f t="shared" si="1"/>
        <v>3.1794356737076681</v>
      </c>
      <c r="F18" s="1">
        <v>745</v>
      </c>
      <c r="G18">
        <v>99</v>
      </c>
      <c r="H18" s="1">
        <f t="shared" si="2"/>
        <v>169</v>
      </c>
      <c r="I18" s="2">
        <f t="shared" si="3"/>
        <v>73.543928923988162</v>
      </c>
      <c r="J18" s="2">
        <f t="shared" si="4"/>
        <v>9.7729516288252718</v>
      </c>
      <c r="K18" s="2">
        <f t="shared" si="5"/>
        <v>16.683119447186566</v>
      </c>
    </row>
    <row r="19" spans="1:11" x14ac:dyDescent="0.25">
      <c r="A19" t="s">
        <v>14</v>
      </c>
      <c r="B19" s="1">
        <v>310235</v>
      </c>
      <c r="C19" s="1">
        <v>334941</v>
      </c>
      <c r="D19" s="1">
        <f t="shared" si="0"/>
        <v>24706</v>
      </c>
      <c r="E19" s="2">
        <f t="shared" si="1"/>
        <v>7.9636404660982807</v>
      </c>
      <c r="F19" s="1">
        <v>23025</v>
      </c>
      <c r="G19">
        <v>7922</v>
      </c>
      <c r="H19" s="1">
        <f t="shared" si="2"/>
        <v>-6241</v>
      </c>
      <c r="I19" s="2">
        <f t="shared" si="3"/>
        <v>93.195984781024848</v>
      </c>
      <c r="J19" s="2">
        <f t="shared" si="4"/>
        <v>32.065085404355216</v>
      </c>
      <c r="K19" s="2">
        <f t="shared" si="5"/>
        <v>-25.261070185380063</v>
      </c>
    </row>
    <row r="20" spans="1:11" x14ac:dyDescent="0.25">
      <c r="A20" t="s">
        <v>15</v>
      </c>
      <c r="B20" s="1">
        <v>1714773</v>
      </c>
      <c r="C20" s="1">
        <v>1897753</v>
      </c>
      <c r="D20" s="1">
        <f t="shared" si="0"/>
        <v>182980</v>
      </c>
      <c r="E20" s="2">
        <f t="shared" si="1"/>
        <v>10.670800158388312</v>
      </c>
      <c r="F20" s="1">
        <v>76581</v>
      </c>
      <c r="G20">
        <v>28515</v>
      </c>
      <c r="H20" s="1">
        <f t="shared" si="2"/>
        <v>77884</v>
      </c>
      <c r="I20" s="2">
        <f t="shared" si="3"/>
        <v>41.852114985244285</v>
      </c>
      <c r="J20" s="2">
        <f t="shared" si="4"/>
        <v>15.583670346485956</v>
      </c>
      <c r="K20" s="2">
        <f t="shared" si="5"/>
        <v>42.564214668269756</v>
      </c>
    </row>
    <row r="21" spans="1:11" x14ac:dyDescent="0.25">
      <c r="A21" t="s">
        <v>16</v>
      </c>
      <c r="B21" s="1">
        <v>10497</v>
      </c>
      <c r="C21" s="1">
        <v>11004</v>
      </c>
      <c r="D21" s="1">
        <f t="shared" si="0"/>
        <v>507</v>
      </c>
      <c r="E21" s="2">
        <f t="shared" si="1"/>
        <v>4.8299514146899112</v>
      </c>
      <c r="F21" s="1">
        <v>-172</v>
      </c>
      <c r="G21">
        <v>76</v>
      </c>
      <c r="H21" s="1">
        <f t="shared" si="2"/>
        <v>603</v>
      </c>
      <c r="I21" s="2">
        <f t="shared" si="3"/>
        <v>-33.925049309664693</v>
      </c>
      <c r="J21" s="2">
        <f t="shared" si="4"/>
        <v>14.990138067061142</v>
      </c>
      <c r="K21" s="2">
        <f t="shared" si="5"/>
        <v>118.93491124260356</v>
      </c>
    </row>
    <row r="22" spans="1:11" x14ac:dyDescent="0.25">
      <c r="A22" t="s">
        <v>17</v>
      </c>
      <c r="B22">
        <v>641</v>
      </c>
      <c r="C22">
        <v>648</v>
      </c>
      <c r="D22" s="1">
        <f t="shared" si="0"/>
        <v>7</v>
      </c>
      <c r="E22" s="2">
        <f t="shared" si="1"/>
        <v>1.0920436817472698</v>
      </c>
      <c r="F22" s="1">
        <v>14</v>
      </c>
      <c r="G22">
        <v>0</v>
      </c>
      <c r="H22" s="1">
        <f t="shared" si="2"/>
        <v>-7</v>
      </c>
      <c r="I22" s="2">
        <f t="shared" si="3"/>
        <v>200</v>
      </c>
      <c r="J22" s="2">
        <f t="shared" si="4"/>
        <v>0</v>
      </c>
      <c r="K22" s="2">
        <f t="shared" si="5"/>
        <v>-100</v>
      </c>
    </row>
    <row r="23" spans="1:11" x14ac:dyDescent="0.25">
      <c r="A23" t="s">
        <v>18</v>
      </c>
      <c r="B23" s="1">
        <v>18212</v>
      </c>
      <c r="C23" s="1">
        <v>17891</v>
      </c>
      <c r="D23" s="1">
        <f t="shared" si="0"/>
        <v>-321</v>
      </c>
      <c r="E23" s="2">
        <f t="shared" si="1"/>
        <v>-1.7625741269492643</v>
      </c>
      <c r="F23" s="1">
        <v>-243</v>
      </c>
      <c r="G23">
        <v>10</v>
      </c>
      <c r="H23" s="1">
        <f t="shared" si="2"/>
        <v>-88</v>
      </c>
      <c r="I23" s="2">
        <f t="shared" si="3"/>
        <v>75.700934579439249</v>
      </c>
      <c r="J23" s="2">
        <f t="shared" si="4"/>
        <v>-3.1152647975077881</v>
      </c>
      <c r="K23" s="2">
        <f t="shared" si="5"/>
        <v>27.414330218068539</v>
      </c>
    </row>
    <row r="24" spans="1:11" x14ac:dyDescent="0.25">
      <c r="A24" t="s">
        <v>19</v>
      </c>
      <c r="B24" s="1">
        <v>92565</v>
      </c>
      <c r="C24" s="1">
        <v>93389</v>
      </c>
      <c r="D24" s="1">
        <f t="shared" si="0"/>
        <v>824</v>
      </c>
      <c r="E24" s="2">
        <f t="shared" si="1"/>
        <v>0.89018527521201318</v>
      </c>
      <c r="F24" s="1">
        <v>1203</v>
      </c>
      <c r="G24">
        <v>272</v>
      </c>
      <c r="H24" s="1">
        <f t="shared" si="2"/>
        <v>-651</v>
      </c>
      <c r="I24" s="2">
        <f t="shared" si="3"/>
        <v>145.99514563106797</v>
      </c>
      <c r="J24" s="2">
        <f t="shared" si="4"/>
        <v>33.009708737864081</v>
      </c>
      <c r="K24" s="2">
        <f t="shared" si="5"/>
        <v>-79.004854368932058</v>
      </c>
    </row>
    <row r="25" spans="1:11" x14ac:dyDescent="0.25">
      <c r="A25" t="s">
        <v>20</v>
      </c>
      <c r="B25" s="1">
        <v>313166</v>
      </c>
      <c r="C25" s="1">
        <v>346312</v>
      </c>
      <c r="D25" s="1">
        <f t="shared" si="0"/>
        <v>33146</v>
      </c>
      <c r="E25" s="2">
        <f t="shared" si="1"/>
        <v>10.584163031746742</v>
      </c>
      <c r="F25" s="1">
        <v>13552</v>
      </c>
      <c r="G25">
        <v>2781</v>
      </c>
      <c r="H25" s="1">
        <f t="shared" si="2"/>
        <v>16813</v>
      </c>
      <c r="I25" s="2">
        <f t="shared" si="3"/>
        <v>40.885778072768964</v>
      </c>
      <c r="J25" s="2">
        <f t="shared" si="4"/>
        <v>8.3901526579376089</v>
      </c>
      <c r="K25" s="2">
        <f t="shared" si="5"/>
        <v>50.724069269293423</v>
      </c>
    </row>
    <row r="26" spans="1:11" x14ac:dyDescent="0.25">
      <c r="A26" t="s">
        <v>21</v>
      </c>
      <c r="B26" s="1">
        <v>194851</v>
      </c>
      <c r="C26" s="1">
        <v>215037</v>
      </c>
      <c r="D26" s="1">
        <f t="shared" si="0"/>
        <v>20186</v>
      </c>
      <c r="E26" s="2">
        <f t="shared" si="1"/>
        <v>10.359710753344864</v>
      </c>
      <c r="F26" s="1">
        <v>9101</v>
      </c>
      <c r="G26">
        <v>7304</v>
      </c>
      <c r="H26" s="1">
        <f t="shared" si="2"/>
        <v>3781</v>
      </c>
      <c r="I26" s="2">
        <f t="shared" si="3"/>
        <v>45.085702962449218</v>
      </c>
      <c r="J26" s="2">
        <f t="shared" si="4"/>
        <v>36.183493510353706</v>
      </c>
      <c r="K26" s="2">
        <f t="shared" si="5"/>
        <v>18.730803527197075</v>
      </c>
    </row>
    <row r="27" spans="1:11" x14ac:dyDescent="0.25">
      <c r="A27" t="s">
        <v>22</v>
      </c>
      <c r="B27" s="1">
        <v>9232</v>
      </c>
      <c r="C27" s="1">
        <v>9145</v>
      </c>
      <c r="D27" s="1">
        <f t="shared" si="0"/>
        <v>-87</v>
      </c>
      <c r="E27" s="2">
        <f t="shared" si="1"/>
        <v>-0.94237435008665515</v>
      </c>
      <c r="F27" s="1">
        <v>225</v>
      </c>
      <c r="G27">
        <v>17</v>
      </c>
      <c r="H27" s="1">
        <f t="shared" si="2"/>
        <v>-329</v>
      </c>
      <c r="I27" s="2">
        <f t="shared" si="3"/>
        <v>-258.62068965517244</v>
      </c>
      <c r="J27" s="2">
        <f t="shared" si="4"/>
        <v>-19.540229885057471</v>
      </c>
      <c r="K27" s="2">
        <f t="shared" si="5"/>
        <v>378.16091954022988</v>
      </c>
    </row>
    <row r="28" spans="1:11" x14ac:dyDescent="0.25">
      <c r="A28" t="s">
        <v>23</v>
      </c>
      <c r="B28" s="1">
        <v>1637</v>
      </c>
      <c r="C28" s="1">
        <v>1505</v>
      </c>
      <c r="D28" s="1">
        <f t="shared" si="0"/>
        <v>-132</v>
      </c>
      <c r="E28" s="2">
        <f t="shared" si="1"/>
        <v>-8.0635308491142332</v>
      </c>
      <c r="F28" s="1">
        <v>-12</v>
      </c>
      <c r="G28">
        <v>0</v>
      </c>
      <c r="H28" s="1">
        <f t="shared" si="2"/>
        <v>-120</v>
      </c>
      <c r="I28" s="2">
        <f t="shared" si="3"/>
        <v>9.0909090909090917</v>
      </c>
      <c r="J28" s="2">
        <f t="shared" si="4"/>
        <v>0</v>
      </c>
      <c r="K28" s="2">
        <f t="shared" si="5"/>
        <v>90.909090909090907</v>
      </c>
    </row>
    <row r="29" spans="1:11" x14ac:dyDescent="0.25">
      <c r="A29" t="s">
        <v>24</v>
      </c>
      <c r="B29" s="1">
        <v>7223</v>
      </c>
      <c r="C29" s="1">
        <v>7230</v>
      </c>
      <c r="D29" s="1">
        <f t="shared" si="0"/>
        <v>7</v>
      </c>
      <c r="E29" s="2">
        <f t="shared" si="1"/>
        <v>9.6912640177211684E-2</v>
      </c>
      <c r="F29" s="1">
        <v>264</v>
      </c>
      <c r="G29">
        <v>166</v>
      </c>
      <c r="H29" s="1">
        <f t="shared" si="2"/>
        <v>-423</v>
      </c>
      <c r="I29" s="2">
        <f t="shared" si="3"/>
        <v>3771.4285714285716</v>
      </c>
      <c r="J29" s="2">
        <f t="shared" si="4"/>
        <v>2371.4285714285716</v>
      </c>
      <c r="K29" s="2">
        <f t="shared" si="5"/>
        <v>-6042.8571428571431</v>
      </c>
    </row>
    <row r="30" spans="1:11" x14ac:dyDescent="0.25">
      <c r="A30" t="s">
        <v>25</v>
      </c>
      <c r="B30" s="1">
        <v>38106</v>
      </c>
      <c r="C30" s="1">
        <v>37896</v>
      </c>
      <c r="D30" s="1">
        <f t="shared" si="0"/>
        <v>-210</v>
      </c>
      <c r="E30" s="2">
        <f t="shared" si="1"/>
        <v>-0.55109431585577073</v>
      </c>
      <c r="F30" s="1">
        <v>-242</v>
      </c>
      <c r="G30">
        <v>132</v>
      </c>
      <c r="H30" s="1">
        <f t="shared" si="2"/>
        <v>-100</v>
      </c>
      <c r="I30" s="2">
        <f t="shared" si="3"/>
        <v>115.23809523809523</v>
      </c>
      <c r="J30" s="2">
        <f t="shared" si="4"/>
        <v>-62.857142857142854</v>
      </c>
      <c r="K30" s="2">
        <f t="shared" si="5"/>
        <v>47.619047619047628</v>
      </c>
    </row>
    <row r="31" spans="1:11" x14ac:dyDescent="0.25">
      <c r="A31" t="s">
        <v>26</v>
      </c>
      <c r="B31" s="1">
        <v>17187</v>
      </c>
      <c r="C31" s="1">
        <v>17460</v>
      </c>
      <c r="D31" s="1">
        <f t="shared" si="0"/>
        <v>273</v>
      </c>
      <c r="E31" s="2">
        <f t="shared" si="1"/>
        <v>1.5884098446500263</v>
      </c>
      <c r="F31" s="1">
        <v>-25</v>
      </c>
      <c r="G31">
        <v>73</v>
      </c>
      <c r="H31" s="1">
        <f t="shared" si="2"/>
        <v>225</v>
      </c>
      <c r="I31" s="2">
        <f t="shared" si="3"/>
        <v>-9.1575091575091569</v>
      </c>
      <c r="J31" s="2">
        <f t="shared" si="4"/>
        <v>26.739926739926741</v>
      </c>
      <c r="K31" s="2">
        <f t="shared" si="5"/>
        <v>82.417582417582409</v>
      </c>
    </row>
    <row r="32" spans="1:11" x14ac:dyDescent="0.25">
      <c r="A32" t="s">
        <v>27</v>
      </c>
      <c r="B32" s="1">
        <v>42750</v>
      </c>
      <c r="C32" s="1">
        <v>45463</v>
      </c>
      <c r="D32" s="1">
        <f t="shared" si="0"/>
        <v>2713</v>
      </c>
      <c r="E32" s="2">
        <f t="shared" si="1"/>
        <v>6.3461988304093566</v>
      </c>
      <c r="F32" s="1">
        <v>189</v>
      </c>
      <c r="G32">
        <v>216</v>
      </c>
      <c r="H32" s="1">
        <f t="shared" si="2"/>
        <v>2308</v>
      </c>
      <c r="I32" s="2">
        <f t="shared" si="3"/>
        <v>6.9664577957980089</v>
      </c>
      <c r="J32" s="2">
        <f t="shared" si="4"/>
        <v>7.9616660523405827</v>
      </c>
      <c r="K32" s="2">
        <f t="shared" si="5"/>
        <v>85.071876151861403</v>
      </c>
    </row>
    <row r="33" spans="1:11" x14ac:dyDescent="0.25">
      <c r="A33" t="s">
        <v>28</v>
      </c>
      <c r="B33" s="1">
        <v>38066</v>
      </c>
      <c r="C33" s="1">
        <v>40522</v>
      </c>
      <c r="D33" s="1">
        <f t="shared" si="0"/>
        <v>2456</v>
      </c>
      <c r="E33" s="2">
        <f t="shared" si="1"/>
        <v>6.4519518730625753</v>
      </c>
      <c r="F33" s="1">
        <v>982</v>
      </c>
      <c r="G33">
        <v>111</v>
      </c>
      <c r="H33" s="1">
        <f t="shared" si="2"/>
        <v>1363</v>
      </c>
      <c r="I33" s="2">
        <f t="shared" si="3"/>
        <v>39.983713355048863</v>
      </c>
      <c r="J33" s="2">
        <f t="shared" si="4"/>
        <v>4.5195439739413681</v>
      </c>
      <c r="K33" s="2">
        <f t="shared" si="5"/>
        <v>55.49674267100977</v>
      </c>
    </row>
    <row r="34" spans="1:11" x14ac:dyDescent="0.25">
      <c r="A34" t="s">
        <v>29</v>
      </c>
      <c r="B34" s="1">
        <v>21381</v>
      </c>
      <c r="C34" s="1">
        <v>21895</v>
      </c>
      <c r="D34" s="1">
        <f t="shared" si="0"/>
        <v>514</v>
      </c>
      <c r="E34" s="2">
        <f t="shared" si="1"/>
        <v>2.4040035545577849</v>
      </c>
      <c r="F34" s="1">
        <v>447</v>
      </c>
      <c r="G34">
        <v>135</v>
      </c>
      <c r="H34" s="1">
        <f t="shared" si="2"/>
        <v>-68</v>
      </c>
      <c r="I34" s="2">
        <f t="shared" si="3"/>
        <v>86.964980544747078</v>
      </c>
      <c r="J34" s="2">
        <f t="shared" si="4"/>
        <v>26.264591439688719</v>
      </c>
      <c r="K34" s="2">
        <f t="shared" si="5"/>
        <v>-13.229571984435797</v>
      </c>
    </row>
    <row r="35" spans="1:11" x14ac:dyDescent="0.25">
      <c r="A35" t="s">
        <v>30</v>
      </c>
      <c r="B35" s="1">
        <v>13544</v>
      </c>
      <c r="C35" s="1">
        <v>13557</v>
      </c>
      <c r="D35" s="1">
        <f t="shared" si="0"/>
        <v>13</v>
      </c>
      <c r="E35" s="2">
        <f t="shared" si="1"/>
        <v>9.5983461311281743E-2</v>
      </c>
      <c r="F35" s="1">
        <v>-220</v>
      </c>
      <c r="G35">
        <v>31</v>
      </c>
      <c r="H35" s="1">
        <f t="shared" si="2"/>
        <v>202</v>
      </c>
      <c r="I35" s="2">
        <f t="shared" si="3"/>
        <v>-1692.3076923076924</v>
      </c>
      <c r="J35" s="2">
        <f t="shared" si="4"/>
        <v>238.46153846153845</v>
      </c>
      <c r="K35" s="2">
        <f t="shared" si="5"/>
        <v>1553.8461538461538</v>
      </c>
    </row>
    <row r="36" spans="1:11" x14ac:dyDescent="0.25">
      <c r="A36" t="s">
        <v>31</v>
      </c>
      <c r="B36" s="1">
        <v>406220</v>
      </c>
      <c r="C36" s="1">
        <v>422156</v>
      </c>
      <c r="D36" s="1">
        <f t="shared" si="0"/>
        <v>15936</v>
      </c>
      <c r="E36" s="2">
        <f t="shared" si="1"/>
        <v>3.9229973905765347</v>
      </c>
      <c r="F36" s="1">
        <v>26317</v>
      </c>
      <c r="G36">
        <v>3914</v>
      </c>
      <c r="H36" s="1">
        <f t="shared" si="2"/>
        <v>-14295</v>
      </c>
      <c r="I36" s="2">
        <f t="shared" si="3"/>
        <v>165.14181726907631</v>
      </c>
      <c r="J36" s="2">
        <f t="shared" si="4"/>
        <v>24.560742971887549</v>
      </c>
      <c r="K36" s="2">
        <f t="shared" si="5"/>
        <v>-89.702560240963862</v>
      </c>
    </row>
    <row r="37" spans="1:11" x14ac:dyDescent="0.25">
      <c r="A37" t="s">
        <v>32</v>
      </c>
      <c r="B37" s="1">
        <v>12401</v>
      </c>
      <c r="C37" s="1">
        <v>12682</v>
      </c>
      <c r="D37" s="1">
        <f t="shared" si="0"/>
        <v>281</v>
      </c>
      <c r="E37" s="2">
        <f t="shared" si="1"/>
        <v>2.265946294653657</v>
      </c>
      <c r="F37" s="1">
        <v>294</v>
      </c>
      <c r="G37">
        <v>132</v>
      </c>
      <c r="H37" s="1">
        <f t="shared" si="2"/>
        <v>-145</v>
      </c>
      <c r="I37" s="2">
        <f t="shared" si="3"/>
        <v>104.62633451957295</v>
      </c>
      <c r="J37" s="2">
        <f t="shared" si="4"/>
        <v>46.97508896797153</v>
      </c>
      <c r="K37" s="2">
        <f t="shared" si="5"/>
        <v>-51.60142348754448</v>
      </c>
    </row>
    <row r="38" spans="1:11" x14ac:dyDescent="0.25">
      <c r="A38" t="s">
        <v>33</v>
      </c>
      <c r="B38" s="1">
        <v>6182</v>
      </c>
      <c r="C38" s="1">
        <v>5969</v>
      </c>
      <c r="D38" s="1">
        <f t="shared" si="0"/>
        <v>-213</v>
      </c>
      <c r="E38" s="2">
        <f t="shared" si="1"/>
        <v>-3.445486897444193</v>
      </c>
      <c r="F38" s="1">
        <v>-40</v>
      </c>
      <c r="G38">
        <v>5</v>
      </c>
      <c r="H38" s="1">
        <f t="shared" si="2"/>
        <v>-178</v>
      </c>
      <c r="I38" s="2">
        <f t="shared" si="3"/>
        <v>18.779342723004692</v>
      </c>
      <c r="J38" s="2">
        <f t="shared" si="4"/>
        <v>-2.3474178403755865</v>
      </c>
      <c r="K38" s="2">
        <f t="shared" si="5"/>
        <v>83.568075117370896</v>
      </c>
    </row>
    <row r="39" spans="1:11" x14ac:dyDescent="0.25">
      <c r="A39" t="s">
        <v>34</v>
      </c>
      <c r="B39" s="1">
        <v>30464</v>
      </c>
      <c r="C39" s="1">
        <v>30313</v>
      </c>
      <c r="D39" s="1">
        <f t="shared" si="0"/>
        <v>-151</v>
      </c>
      <c r="E39" s="2">
        <f t="shared" si="1"/>
        <v>-0.49566701680672265</v>
      </c>
      <c r="F39" s="1">
        <v>-268</v>
      </c>
      <c r="G39">
        <v>-7</v>
      </c>
      <c r="H39" s="1">
        <f t="shared" si="2"/>
        <v>124</v>
      </c>
      <c r="I39" s="2">
        <f t="shared" si="3"/>
        <v>177.48344370860926</v>
      </c>
      <c r="J39" s="2">
        <f t="shared" si="4"/>
        <v>4.6357615894039732</v>
      </c>
      <c r="K39" s="2">
        <f t="shared" si="5"/>
        <v>-82.119205298013227</v>
      </c>
    </row>
    <row r="40" spans="1:11" x14ac:dyDescent="0.25">
      <c r="A40" t="s">
        <v>35</v>
      </c>
      <c r="B40" s="1">
        <v>8062</v>
      </c>
      <c r="C40" s="1">
        <v>7656</v>
      </c>
      <c r="D40" s="1">
        <f t="shared" si="0"/>
        <v>-406</v>
      </c>
      <c r="E40" s="2">
        <f t="shared" si="1"/>
        <v>-5.0359712230215825</v>
      </c>
      <c r="F40" s="1">
        <v>386</v>
      </c>
      <c r="G40">
        <v>146</v>
      </c>
      <c r="H40" s="1">
        <f t="shared" si="2"/>
        <v>-938</v>
      </c>
      <c r="I40" s="2">
        <f t="shared" si="3"/>
        <v>-95.073891625615758</v>
      </c>
      <c r="J40" s="2">
        <f t="shared" si="4"/>
        <v>-35.960591133004925</v>
      </c>
      <c r="K40" s="2">
        <f t="shared" si="5"/>
        <v>231.0344827586207</v>
      </c>
    </row>
    <row r="41" spans="1:11" x14ac:dyDescent="0.25">
      <c r="A41" t="s">
        <v>36</v>
      </c>
      <c r="B41" s="1">
        <v>35096</v>
      </c>
      <c r="C41" s="1">
        <v>38863</v>
      </c>
      <c r="D41" s="1">
        <f t="shared" si="0"/>
        <v>3767</v>
      </c>
      <c r="E41" s="2">
        <f t="shared" si="1"/>
        <v>10.733416913608389</v>
      </c>
      <c r="F41" s="1">
        <v>1128</v>
      </c>
      <c r="G41">
        <v>150</v>
      </c>
      <c r="H41" s="1">
        <f t="shared" si="2"/>
        <v>2489</v>
      </c>
      <c r="I41" s="2">
        <f t="shared" si="3"/>
        <v>29.944252720998144</v>
      </c>
      <c r="J41" s="2">
        <f t="shared" si="4"/>
        <v>3.9819485001327317</v>
      </c>
      <c r="K41" s="2">
        <f t="shared" si="5"/>
        <v>66.073798778869119</v>
      </c>
    </row>
    <row r="42" spans="1:11" x14ac:dyDescent="0.25">
      <c r="A42" t="s">
        <v>37</v>
      </c>
      <c r="B42" s="1">
        <v>50845</v>
      </c>
      <c r="C42" s="1">
        <v>51542</v>
      </c>
      <c r="D42" s="1">
        <f t="shared" si="0"/>
        <v>697</v>
      </c>
      <c r="E42" s="2">
        <f t="shared" si="1"/>
        <v>1.3708329235913068</v>
      </c>
      <c r="F42" s="1">
        <v>1364</v>
      </c>
      <c r="G42">
        <v>111</v>
      </c>
      <c r="H42" s="1">
        <f t="shared" si="2"/>
        <v>-778</v>
      </c>
      <c r="I42" s="2">
        <f t="shared" si="3"/>
        <v>195.69583931133428</v>
      </c>
      <c r="J42" s="2">
        <f t="shared" si="4"/>
        <v>15.925394548063126</v>
      </c>
      <c r="K42" s="2">
        <f t="shared" si="5"/>
        <v>-111.62123385939741</v>
      </c>
    </row>
    <row r="43" spans="1:11" x14ac:dyDescent="0.25">
      <c r="A43" t="s">
        <v>38</v>
      </c>
      <c r="B43" s="1">
        <v>7041</v>
      </c>
      <c r="C43" s="1">
        <v>7088</v>
      </c>
      <c r="D43" s="1">
        <f t="shared" si="0"/>
        <v>47</v>
      </c>
      <c r="E43" s="2">
        <f t="shared" si="1"/>
        <v>0.66751881834966631</v>
      </c>
      <c r="F43" s="1">
        <v>40</v>
      </c>
      <c r="G43">
        <v>4</v>
      </c>
      <c r="H43" s="1">
        <f t="shared" si="2"/>
        <v>3</v>
      </c>
      <c r="I43" s="2">
        <f t="shared" si="3"/>
        <v>85.106382978723403</v>
      </c>
      <c r="J43" s="2">
        <f t="shared" si="4"/>
        <v>8.5106382978723403</v>
      </c>
      <c r="K43" s="2">
        <f t="shared" si="5"/>
        <v>6.382978723404257</v>
      </c>
    </row>
    <row r="44" spans="1:11" x14ac:dyDescent="0.25">
      <c r="A44" t="s">
        <v>39</v>
      </c>
      <c r="B44" s="1">
        <v>10752</v>
      </c>
      <c r="C44" s="1">
        <v>10360</v>
      </c>
      <c r="D44" s="1">
        <f t="shared" si="0"/>
        <v>-392</v>
      </c>
      <c r="E44" s="2">
        <f t="shared" si="1"/>
        <v>-3.6458333333333335</v>
      </c>
      <c r="F44" s="1">
        <v>-115</v>
      </c>
      <c r="G44">
        <v>19</v>
      </c>
      <c r="H44" s="1">
        <f t="shared" si="2"/>
        <v>-296</v>
      </c>
      <c r="I44" s="2">
        <f t="shared" si="3"/>
        <v>29.336734693877553</v>
      </c>
      <c r="J44" s="2">
        <f t="shared" si="4"/>
        <v>-4.8469387755102042</v>
      </c>
      <c r="K44" s="2">
        <f t="shared" si="5"/>
        <v>75.510204081632651</v>
      </c>
    </row>
    <row r="45" spans="1:11" x14ac:dyDescent="0.25">
      <c r="A45" t="s">
        <v>40</v>
      </c>
      <c r="B45" s="1">
        <v>3127</v>
      </c>
      <c r="C45" s="1">
        <v>2953</v>
      </c>
      <c r="D45" s="1">
        <f t="shared" si="0"/>
        <v>-174</v>
      </c>
      <c r="E45" s="2">
        <f t="shared" si="1"/>
        <v>-5.5644387591941156</v>
      </c>
      <c r="F45" s="1">
        <v>119</v>
      </c>
      <c r="G45">
        <v>41</v>
      </c>
      <c r="H45" s="1">
        <f t="shared" si="2"/>
        <v>-334</v>
      </c>
      <c r="I45" s="2">
        <f t="shared" si="3"/>
        <v>-68.390804597701148</v>
      </c>
      <c r="J45" s="2">
        <f t="shared" si="4"/>
        <v>-23.563218390804597</v>
      </c>
      <c r="K45" s="2">
        <f t="shared" si="5"/>
        <v>191.95402298850576</v>
      </c>
    </row>
    <row r="46" spans="1:11" x14ac:dyDescent="0.25">
      <c r="A46" t="s">
        <v>41</v>
      </c>
      <c r="B46" s="1">
        <v>3320</v>
      </c>
      <c r="C46" s="1">
        <v>3238</v>
      </c>
      <c r="D46" s="1">
        <f t="shared" si="0"/>
        <v>-82</v>
      </c>
      <c r="E46" s="2">
        <f t="shared" si="1"/>
        <v>-2.4698795180722892</v>
      </c>
      <c r="F46" s="1">
        <v>-124</v>
      </c>
      <c r="G46">
        <v>0</v>
      </c>
      <c r="H46" s="1">
        <f t="shared" si="2"/>
        <v>42</v>
      </c>
      <c r="I46" s="2">
        <f t="shared" si="3"/>
        <v>151.21951219512195</v>
      </c>
      <c r="J46" s="2">
        <f t="shared" si="4"/>
        <v>0</v>
      </c>
      <c r="K46" s="2">
        <f t="shared" si="5"/>
        <v>-51.219512195121951</v>
      </c>
    </row>
    <row r="47" spans="1:11" x14ac:dyDescent="0.25">
      <c r="A47" t="s">
        <v>42</v>
      </c>
      <c r="B47" s="1">
        <v>8895</v>
      </c>
      <c r="C47" s="1">
        <v>8338</v>
      </c>
      <c r="D47" s="1">
        <f t="shared" si="0"/>
        <v>-557</v>
      </c>
      <c r="E47" s="2">
        <f t="shared" si="1"/>
        <v>-6.2619449128723996</v>
      </c>
      <c r="F47" s="1">
        <v>-155</v>
      </c>
      <c r="G47">
        <v>5</v>
      </c>
      <c r="H47" s="1">
        <f t="shared" si="2"/>
        <v>-407</v>
      </c>
      <c r="I47" s="2">
        <f t="shared" si="3"/>
        <v>27.827648114901255</v>
      </c>
      <c r="J47" s="2">
        <f t="shared" si="4"/>
        <v>-0.89766606822262118</v>
      </c>
      <c r="K47" s="2">
        <f t="shared" si="5"/>
        <v>73.070017953321369</v>
      </c>
    </row>
    <row r="48" spans="1:11" x14ac:dyDescent="0.25">
      <c r="A48" t="s">
        <v>43</v>
      </c>
      <c r="B48" s="1">
        <v>782341</v>
      </c>
      <c r="C48" s="1">
        <v>914127</v>
      </c>
      <c r="D48" s="1">
        <f t="shared" si="0"/>
        <v>131786</v>
      </c>
      <c r="E48" s="2">
        <f t="shared" si="1"/>
        <v>16.845084176848715</v>
      </c>
      <c r="F48" s="1">
        <v>36813</v>
      </c>
      <c r="G48">
        <v>20170</v>
      </c>
      <c r="H48" s="1">
        <f t="shared" si="2"/>
        <v>74803</v>
      </c>
      <c r="I48" s="2">
        <f t="shared" si="3"/>
        <v>27.933923178486335</v>
      </c>
      <c r="J48" s="2">
        <f t="shared" si="4"/>
        <v>15.305115869667491</v>
      </c>
      <c r="K48" s="2">
        <f t="shared" si="5"/>
        <v>56.760960951846172</v>
      </c>
    </row>
    <row r="49" spans="1:11" x14ac:dyDescent="0.25">
      <c r="A49" t="s">
        <v>44</v>
      </c>
      <c r="B49" s="1">
        <v>3057</v>
      </c>
      <c r="C49" s="1">
        <v>3044</v>
      </c>
      <c r="D49" s="1">
        <f t="shared" si="0"/>
        <v>-13</v>
      </c>
      <c r="E49" s="2">
        <f t="shared" si="1"/>
        <v>-0.42525351651946347</v>
      </c>
      <c r="F49" s="1">
        <v>40</v>
      </c>
      <c r="G49">
        <v>21</v>
      </c>
      <c r="H49" s="1">
        <f t="shared" si="2"/>
        <v>-74</v>
      </c>
      <c r="I49" s="2">
        <f t="shared" si="3"/>
        <v>-307.69230769230774</v>
      </c>
      <c r="J49" s="2">
        <f t="shared" si="4"/>
        <v>-161.53846153846155</v>
      </c>
      <c r="K49" s="2">
        <f t="shared" si="5"/>
        <v>569.23076923076928</v>
      </c>
    </row>
    <row r="50" spans="1:11" x14ac:dyDescent="0.25">
      <c r="A50" t="s">
        <v>45</v>
      </c>
      <c r="B50" s="1">
        <v>20874</v>
      </c>
      <c r="C50" s="1">
        <v>20870</v>
      </c>
      <c r="D50" s="1">
        <f t="shared" si="0"/>
        <v>-4</v>
      </c>
      <c r="E50" s="2">
        <f t="shared" si="1"/>
        <v>-1.9162594615310911E-2</v>
      </c>
      <c r="F50" s="1">
        <v>-107</v>
      </c>
      <c r="G50">
        <v>224</v>
      </c>
      <c r="H50" s="1">
        <f t="shared" si="2"/>
        <v>-121</v>
      </c>
      <c r="I50" s="2">
        <f t="shared" si="3"/>
        <v>2675</v>
      </c>
      <c r="J50" s="2">
        <f t="shared" si="4"/>
        <v>-5600</v>
      </c>
      <c r="K50" s="2">
        <f t="shared" si="5"/>
        <v>3025</v>
      </c>
    </row>
    <row r="51" spans="1:11" x14ac:dyDescent="0.25">
      <c r="A51" t="s">
        <v>46</v>
      </c>
      <c r="B51" s="1">
        <v>108472</v>
      </c>
      <c r="C51" s="1">
        <v>129048</v>
      </c>
      <c r="D51" s="1">
        <f t="shared" si="0"/>
        <v>20576</v>
      </c>
      <c r="E51" s="2">
        <f t="shared" si="1"/>
        <v>18.968950512574672</v>
      </c>
      <c r="F51" s="1">
        <v>1902</v>
      </c>
      <c r="G51">
        <v>519</v>
      </c>
      <c r="H51" s="1">
        <f t="shared" si="2"/>
        <v>18155</v>
      </c>
      <c r="I51" s="2">
        <f t="shared" si="3"/>
        <v>9.2437791601866248</v>
      </c>
      <c r="J51" s="2">
        <f t="shared" si="4"/>
        <v>2.5223561430793158</v>
      </c>
      <c r="K51" s="2">
        <f t="shared" si="5"/>
        <v>88.233864696734059</v>
      </c>
    </row>
    <row r="52" spans="1:11" x14ac:dyDescent="0.25">
      <c r="A52" t="s">
        <v>47</v>
      </c>
      <c r="B52" s="1">
        <v>13974</v>
      </c>
      <c r="C52" s="1">
        <v>13430</v>
      </c>
      <c r="D52" s="1">
        <f t="shared" si="0"/>
        <v>-544</v>
      </c>
      <c r="E52" s="2">
        <f t="shared" si="1"/>
        <v>-3.8929440389294405</v>
      </c>
      <c r="F52" s="1">
        <v>-50</v>
      </c>
      <c r="G52">
        <v>47</v>
      </c>
      <c r="H52" s="1">
        <f t="shared" si="2"/>
        <v>-541</v>
      </c>
      <c r="I52" s="2">
        <f t="shared" si="3"/>
        <v>9.1911764705882355</v>
      </c>
      <c r="J52" s="2">
        <f t="shared" si="4"/>
        <v>-8.6397058823529402</v>
      </c>
      <c r="K52" s="2">
        <f t="shared" si="5"/>
        <v>99.44852941176471</v>
      </c>
    </row>
    <row r="53" spans="1:11" x14ac:dyDescent="0.25">
      <c r="A53" t="s">
        <v>48</v>
      </c>
      <c r="B53" s="1">
        <v>4087</v>
      </c>
      <c r="C53" s="1">
        <v>4081</v>
      </c>
      <c r="D53" s="1">
        <f t="shared" si="0"/>
        <v>-6</v>
      </c>
      <c r="E53" s="2">
        <f t="shared" si="1"/>
        <v>-0.14680694886224616</v>
      </c>
      <c r="F53" s="1">
        <v>-37</v>
      </c>
      <c r="G53">
        <v>104</v>
      </c>
      <c r="H53" s="1">
        <f t="shared" si="2"/>
        <v>-73</v>
      </c>
      <c r="I53" s="2">
        <f t="shared" si="3"/>
        <v>616.66666666666674</v>
      </c>
      <c r="J53" s="2">
        <f t="shared" si="4"/>
        <v>-1733.3333333333333</v>
      </c>
      <c r="K53" s="2">
        <f t="shared" si="5"/>
        <v>1216.6666666666665</v>
      </c>
    </row>
    <row r="54" spans="1:11" x14ac:dyDescent="0.25">
      <c r="A54" t="s">
        <v>49</v>
      </c>
      <c r="B54" s="1">
        <v>38437</v>
      </c>
      <c r="C54" s="1">
        <v>39229</v>
      </c>
      <c r="D54" s="1">
        <f t="shared" si="0"/>
        <v>792</v>
      </c>
      <c r="E54" s="2">
        <f t="shared" si="1"/>
        <v>2.0605146083201085</v>
      </c>
      <c r="F54" s="1">
        <v>669</v>
      </c>
      <c r="G54">
        <v>280</v>
      </c>
      <c r="H54" s="1">
        <f t="shared" si="2"/>
        <v>-157</v>
      </c>
      <c r="I54" s="2">
        <f t="shared" si="3"/>
        <v>84.469696969696969</v>
      </c>
      <c r="J54" s="2">
        <f t="shared" si="4"/>
        <v>35.353535353535356</v>
      </c>
      <c r="K54" s="2">
        <f t="shared" si="5"/>
        <v>-19.823232323232325</v>
      </c>
    </row>
    <row r="55" spans="1:11" x14ac:dyDescent="0.25">
      <c r="A55" t="s">
        <v>50</v>
      </c>
      <c r="B55" s="1">
        <v>75388</v>
      </c>
      <c r="C55" s="1">
        <v>75503</v>
      </c>
      <c r="D55" s="1">
        <f t="shared" si="0"/>
        <v>115</v>
      </c>
      <c r="E55" s="2">
        <f t="shared" si="1"/>
        <v>0.15254417148617819</v>
      </c>
      <c r="F55" s="1">
        <v>3269</v>
      </c>
      <c r="G55">
        <v>2624</v>
      </c>
      <c r="H55" s="1">
        <f t="shared" si="2"/>
        <v>-5778</v>
      </c>
      <c r="I55" s="2">
        <f t="shared" si="3"/>
        <v>2842.608695652174</v>
      </c>
      <c r="J55" s="2">
        <f t="shared" si="4"/>
        <v>2281.7391304347825</v>
      </c>
      <c r="K55" s="2">
        <f t="shared" si="5"/>
        <v>-5024.347826086956</v>
      </c>
    </row>
    <row r="56" spans="1:11" x14ac:dyDescent="0.25">
      <c r="A56" t="s">
        <v>51</v>
      </c>
      <c r="B56" s="1">
        <v>1505</v>
      </c>
      <c r="C56" s="1">
        <v>1426</v>
      </c>
      <c r="D56" s="1">
        <f t="shared" si="0"/>
        <v>-79</v>
      </c>
      <c r="E56" s="2">
        <f t="shared" si="1"/>
        <v>-5.249169435215947</v>
      </c>
      <c r="F56" s="1">
        <v>-34</v>
      </c>
      <c r="G56">
        <v>0</v>
      </c>
      <c r="H56" s="1">
        <f t="shared" si="2"/>
        <v>-45</v>
      </c>
      <c r="I56" s="2">
        <f t="shared" si="3"/>
        <v>43.037974683544306</v>
      </c>
      <c r="J56" s="2">
        <f t="shared" si="4"/>
        <v>0</v>
      </c>
      <c r="K56" s="2">
        <f t="shared" si="5"/>
        <v>56.962025316455694</v>
      </c>
    </row>
    <row r="57" spans="1:11" x14ac:dyDescent="0.25">
      <c r="A57" t="s">
        <v>52</v>
      </c>
      <c r="B57" s="1">
        <v>4375</v>
      </c>
      <c r="C57" s="1">
        <v>5048</v>
      </c>
      <c r="D57" s="1">
        <f t="shared" si="0"/>
        <v>673</v>
      </c>
      <c r="E57" s="2">
        <f t="shared" si="1"/>
        <v>15.382857142857143</v>
      </c>
      <c r="F57" s="1">
        <v>216</v>
      </c>
      <c r="G57">
        <v>10</v>
      </c>
      <c r="H57" s="1">
        <f t="shared" si="2"/>
        <v>447</v>
      </c>
      <c r="I57" s="2">
        <f t="shared" si="3"/>
        <v>32.095096582466567</v>
      </c>
      <c r="J57" s="2">
        <f t="shared" si="4"/>
        <v>1.4858841010401187</v>
      </c>
      <c r="K57" s="2">
        <f t="shared" si="5"/>
        <v>66.419019316493319</v>
      </c>
    </row>
    <row r="58" spans="1:11" x14ac:dyDescent="0.25">
      <c r="A58" t="s">
        <v>53</v>
      </c>
      <c r="B58" s="1">
        <v>3719</v>
      </c>
      <c r="C58" s="1">
        <v>3710</v>
      </c>
      <c r="D58" s="1">
        <f t="shared" si="0"/>
        <v>-9</v>
      </c>
      <c r="E58" s="2">
        <f t="shared" si="1"/>
        <v>-0.24200053777897285</v>
      </c>
      <c r="F58" s="1">
        <v>103</v>
      </c>
      <c r="G58">
        <v>10</v>
      </c>
      <c r="H58" s="1">
        <f t="shared" si="2"/>
        <v>-122</v>
      </c>
      <c r="I58" s="2">
        <f t="shared" si="3"/>
        <v>-1144.4444444444446</v>
      </c>
      <c r="J58" s="2">
        <f t="shared" si="4"/>
        <v>-111.11111111111111</v>
      </c>
      <c r="K58" s="2">
        <f t="shared" si="5"/>
        <v>1355.5555555555557</v>
      </c>
    </row>
    <row r="59" spans="1:11" x14ac:dyDescent="0.25">
      <c r="A59" t="s">
        <v>54</v>
      </c>
      <c r="B59" s="1">
        <v>6059</v>
      </c>
      <c r="C59" s="1">
        <v>5977</v>
      </c>
      <c r="D59" s="1">
        <f t="shared" si="0"/>
        <v>-82</v>
      </c>
      <c r="E59" s="2">
        <f t="shared" si="1"/>
        <v>-1.3533586400396105</v>
      </c>
      <c r="F59" s="1">
        <v>16</v>
      </c>
      <c r="G59">
        <v>15</v>
      </c>
      <c r="H59" s="1">
        <f t="shared" si="2"/>
        <v>-113</v>
      </c>
      <c r="I59" s="2">
        <f t="shared" si="3"/>
        <v>-19.512195121951219</v>
      </c>
      <c r="J59" s="2">
        <f t="shared" si="4"/>
        <v>-18.292682926829269</v>
      </c>
      <c r="K59" s="2">
        <f t="shared" si="5"/>
        <v>137.80487804878049</v>
      </c>
    </row>
    <row r="60" spans="1:11" x14ac:dyDescent="0.25">
      <c r="A60" t="s">
        <v>55</v>
      </c>
      <c r="B60" s="1">
        <v>2398</v>
      </c>
      <c r="C60" s="1">
        <v>2236</v>
      </c>
      <c r="D60" s="1">
        <f t="shared" si="0"/>
        <v>-162</v>
      </c>
      <c r="E60" s="2">
        <f t="shared" si="1"/>
        <v>-6.7556296914095082</v>
      </c>
      <c r="F60" s="1">
        <v>79</v>
      </c>
      <c r="G60">
        <v>14</v>
      </c>
      <c r="H60" s="1">
        <f t="shared" si="2"/>
        <v>-255</v>
      </c>
      <c r="I60" s="2">
        <f t="shared" si="3"/>
        <v>-48.76543209876543</v>
      </c>
      <c r="J60" s="2">
        <f t="shared" si="4"/>
        <v>-8.6419753086419746</v>
      </c>
      <c r="K60" s="2">
        <f t="shared" si="5"/>
        <v>157.40740740740739</v>
      </c>
    </row>
    <row r="61" spans="1:11" x14ac:dyDescent="0.25">
      <c r="A61" t="s">
        <v>56</v>
      </c>
      <c r="B61" s="1">
        <v>6703</v>
      </c>
      <c r="C61" s="1">
        <v>7121</v>
      </c>
      <c r="D61" s="1">
        <f t="shared" si="0"/>
        <v>418</v>
      </c>
      <c r="E61" s="2">
        <f t="shared" si="1"/>
        <v>6.2360137251976724</v>
      </c>
      <c r="F61" s="1">
        <v>525</v>
      </c>
      <c r="G61">
        <v>124</v>
      </c>
      <c r="H61" s="1">
        <f t="shared" si="2"/>
        <v>-231</v>
      </c>
      <c r="I61" s="2">
        <f t="shared" si="3"/>
        <v>125.5980861244019</v>
      </c>
      <c r="J61" s="2">
        <f t="shared" si="4"/>
        <v>29.665071770334926</v>
      </c>
      <c r="K61" s="2">
        <f t="shared" si="5"/>
        <v>-55.263157894736828</v>
      </c>
    </row>
    <row r="62" spans="1:11" x14ac:dyDescent="0.25">
      <c r="A62" t="s">
        <v>57</v>
      </c>
      <c r="B62" s="1">
        <v>2368139</v>
      </c>
      <c r="C62" s="1">
        <v>2553385</v>
      </c>
      <c r="D62" s="1">
        <f t="shared" si="0"/>
        <v>185246</v>
      </c>
      <c r="E62" s="2">
        <f t="shared" si="1"/>
        <v>7.8224293421965516</v>
      </c>
      <c r="F62" s="1">
        <v>126538</v>
      </c>
      <c r="G62">
        <v>62060</v>
      </c>
      <c r="H62" s="1">
        <f t="shared" si="2"/>
        <v>-3352</v>
      </c>
      <c r="I62" s="2">
        <f t="shared" si="3"/>
        <v>68.308087624024267</v>
      </c>
      <c r="J62" s="2">
        <f t="shared" si="4"/>
        <v>33.501398140850547</v>
      </c>
      <c r="K62" s="2">
        <f t="shared" si="5"/>
        <v>-1.8094857648748146</v>
      </c>
    </row>
    <row r="63" spans="1:11" x14ac:dyDescent="0.25">
      <c r="A63" t="s">
        <v>58</v>
      </c>
      <c r="B63" s="1">
        <v>13833</v>
      </c>
      <c r="C63" s="1">
        <v>13520</v>
      </c>
      <c r="D63" s="1">
        <f t="shared" si="0"/>
        <v>-313</v>
      </c>
      <c r="E63" s="2">
        <f t="shared" si="1"/>
        <v>-2.2627051254247093</v>
      </c>
      <c r="F63" s="1">
        <v>279</v>
      </c>
      <c r="G63">
        <v>38</v>
      </c>
      <c r="H63" s="1">
        <f t="shared" si="2"/>
        <v>-630</v>
      </c>
      <c r="I63" s="2">
        <f t="shared" si="3"/>
        <v>-89.137380191693296</v>
      </c>
      <c r="J63" s="2">
        <f t="shared" si="4"/>
        <v>-12.140575079872203</v>
      </c>
      <c r="K63" s="2">
        <f t="shared" si="5"/>
        <v>201.2779552715655</v>
      </c>
    </row>
    <row r="64" spans="1:11" x14ac:dyDescent="0.25">
      <c r="A64" t="s">
        <v>59</v>
      </c>
      <c r="B64" s="1">
        <v>19372</v>
      </c>
      <c r="C64" s="1">
        <v>18952</v>
      </c>
      <c r="D64" s="1">
        <f t="shared" si="0"/>
        <v>-420</v>
      </c>
      <c r="E64" s="2">
        <f t="shared" si="1"/>
        <v>-2.1680776378277931</v>
      </c>
      <c r="F64" s="1">
        <v>1010</v>
      </c>
      <c r="G64">
        <v>274</v>
      </c>
      <c r="H64" s="1">
        <f t="shared" si="2"/>
        <v>-1704</v>
      </c>
      <c r="I64" s="2">
        <f t="shared" si="3"/>
        <v>-240.47619047619045</v>
      </c>
      <c r="J64" s="2">
        <f t="shared" si="4"/>
        <v>-65.238095238095241</v>
      </c>
      <c r="K64" s="2">
        <f t="shared" si="5"/>
        <v>405.71428571428572</v>
      </c>
    </row>
    <row r="65" spans="1:11" x14ac:dyDescent="0.25">
      <c r="A65" t="s">
        <v>60</v>
      </c>
      <c r="B65" s="1">
        <v>5231</v>
      </c>
      <c r="C65" s="1">
        <v>5217</v>
      </c>
      <c r="D65" s="1">
        <f t="shared" si="0"/>
        <v>-14</v>
      </c>
      <c r="E65" s="2">
        <f t="shared" si="1"/>
        <v>-0.26763525138596828</v>
      </c>
      <c r="F65" s="1">
        <v>-54</v>
      </c>
      <c r="G65">
        <v>2</v>
      </c>
      <c r="H65" s="1">
        <f t="shared" si="2"/>
        <v>38</v>
      </c>
      <c r="I65" s="2">
        <f t="shared" si="3"/>
        <v>385.71428571428572</v>
      </c>
      <c r="J65" s="2">
        <f t="shared" si="4"/>
        <v>-14.285714285714285</v>
      </c>
      <c r="K65" s="2">
        <f t="shared" si="5"/>
        <v>-271.42857142857144</v>
      </c>
    </row>
    <row r="66" spans="1:11" x14ac:dyDescent="0.25">
      <c r="A66" t="s">
        <v>61</v>
      </c>
      <c r="B66" s="1">
        <v>662614</v>
      </c>
      <c r="C66" s="1">
        <v>780612</v>
      </c>
      <c r="D66" s="1">
        <f t="shared" si="0"/>
        <v>117998</v>
      </c>
      <c r="E66" s="2">
        <f t="shared" si="1"/>
        <v>17.80795455574437</v>
      </c>
      <c r="F66" s="1">
        <v>33581</v>
      </c>
      <c r="G66">
        <v>13728</v>
      </c>
      <c r="H66" s="1">
        <f t="shared" si="2"/>
        <v>70689</v>
      </c>
      <c r="I66" s="2">
        <f t="shared" si="3"/>
        <v>28.458956931473416</v>
      </c>
      <c r="J66" s="2">
        <f t="shared" si="4"/>
        <v>11.634095493143953</v>
      </c>
      <c r="K66" s="2">
        <f t="shared" si="5"/>
        <v>59.906947575382638</v>
      </c>
    </row>
    <row r="67" spans="1:11" x14ac:dyDescent="0.25">
      <c r="A67" t="s">
        <v>62</v>
      </c>
      <c r="B67" s="1">
        <v>20097</v>
      </c>
      <c r="C67" s="1">
        <v>20797</v>
      </c>
      <c r="D67" s="1">
        <f t="shared" si="0"/>
        <v>700</v>
      </c>
      <c r="E67" s="2">
        <f t="shared" si="1"/>
        <v>3.4831069313827934</v>
      </c>
      <c r="F67" s="1">
        <v>70</v>
      </c>
      <c r="G67">
        <v>22</v>
      </c>
      <c r="H67" s="1">
        <f t="shared" si="2"/>
        <v>608</v>
      </c>
      <c r="I67" s="2">
        <f t="shared" si="3"/>
        <v>10</v>
      </c>
      <c r="J67" s="2">
        <f t="shared" si="4"/>
        <v>3.1428571428571432</v>
      </c>
      <c r="K67" s="2">
        <f t="shared" si="5"/>
        <v>86.857142857142861</v>
      </c>
    </row>
    <row r="68" spans="1:11" x14ac:dyDescent="0.25">
      <c r="A68" t="s">
        <v>63</v>
      </c>
      <c r="B68" s="1">
        <v>2444</v>
      </c>
      <c r="C68" s="1">
        <v>2206</v>
      </c>
      <c r="D68" s="1">
        <f t="shared" si="0"/>
        <v>-238</v>
      </c>
      <c r="E68" s="2">
        <f t="shared" si="1"/>
        <v>-9.7381342062193124</v>
      </c>
      <c r="F68" s="1">
        <v>-14</v>
      </c>
      <c r="G68">
        <v>10</v>
      </c>
      <c r="H68" s="1">
        <f t="shared" si="2"/>
        <v>-234</v>
      </c>
      <c r="I68" s="2">
        <f t="shared" si="3"/>
        <v>5.8823529411764701</v>
      </c>
      <c r="J68" s="2">
        <f t="shared" si="4"/>
        <v>-4.2016806722689077</v>
      </c>
      <c r="K68" s="2">
        <f t="shared" si="5"/>
        <v>98.319327731092443</v>
      </c>
    </row>
    <row r="69" spans="1:11" x14ac:dyDescent="0.25">
      <c r="A69" t="s">
        <v>64</v>
      </c>
      <c r="B69" s="1">
        <v>9996</v>
      </c>
      <c r="C69" s="1">
        <v>10980</v>
      </c>
      <c r="D69" s="1">
        <f t="shared" si="0"/>
        <v>984</v>
      </c>
      <c r="E69" s="2">
        <f t="shared" si="1"/>
        <v>9.8439375750300115</v>
      </c>
      <c r="F69" s="1">
        <v>558</v>
      </c>
      <c r="G69">
        <v>60</v>
      </c>
      <c r="H69" s="1">
        <f t="shared" si="2"/>
        <v>366</v>
      </c>
      <c r="I69" s="2">
        <f t="shared" si="3"/>
        <v>56.707317073170728</v>
      </c>
      <c r="J69" s="2">
        <f t="shared" si="4"/>
        <v>6.0975609756097562</v>
      </c>
      <c r="K69" s="2">
        <f t="shared" si="5"/>
        <v>37.195121951219519</v>
      </c>
    </row>
    <row r="70" spans="1:11" x14ac:dyDescent="0.25">
      <c r="A70" t="s">
        <v>65</v>
      </c>
      <c r="B70" s="1">
        <v>3677</v>
      </c>
      <c r="C70" s="1">
        <v>3499</v>
      </c>
      <c r="D70" s="1">
        <f t="shared" ref="D70:D133" si="6">(C70-B70)</f>
        <v>-178</v>
      </c>
      <c r="E70" s="2">
        <f t="shared" ref="E70:E133" si="7">((C70-B70)/B70)*100</f>
        <v>-4.8409029099809624</v>
      </c>
      <c r="F70" s="1">
        <v>-85</v>
      </c>
      <c r="G70">
        <v>22</v>
      </c>
      <c r="H70" s="1">
        <f t="shared" ref="H70:H133" si="8">(D70-F70-G70)</f>
        <v>-115</v>
      </c>
      <c r="I70" s="2">
        <f t="shared" ref="I70:I133" si="9">(F70/D70)*100</f>
        <v>47.752808988764045</v>
      </c>
      <c r="J70" s="2">
        <f t="shared" ref="J70:J133" si="10">(G70/D70)*100</f>
        <v>-12.359550561797752</v>
      </c>
      <c r="K70" s="2">
        <f t="shared" ref="K70:K133" si="11">(100-I70-J70)</f>
        <v>64.606741573033702</v>
      </c>
    </row>
    <row r="71" spans="1:11" x14ac:dyDescent="0.25">
      <c r="A71" t="s">
        <v>66</v>
      </c>
      <c r="B71" s="1">
        <v>11782</v>
      </c>
      <c r="C71" s="1">
        <v>11388</v>
      </c>
      <c r="D71" s="1">
        <f t="shared" si="6"/>
        <v>-394</v>
      </c>
      <c r="E71" s="2">
        <f t="shared" si="7"/>
        <v>-3.3440841962315391</v>
      </c>
      <c r="F71" s="1">
        <v>196</v>
      </c>
      <c r="G71">
        <v>30</v>
      </c>
      <c r="H71" s="1">
        <f t="shared" si="8"/>
        <v>-620</v>
      </c>
      <c r="I71" s="2">
        <f t="shared" si="9"/>
        <v>-49.746192893401016</v>
      </c>
      <c r="J71" s="2">
        <f t="shared" si="10"/>
        <v>-7.6142131979695442</v>
      </c>
      <c r="K71" s="2">
        <f t="shared" si="11"/>
        <v>157.36040609137058</v>
      </c>
    </row>
    <row r="72" spans="1:11" x14ac:dyDescent="0.25">
      <c r="A72" t="s">
        <v>67</v>
      </c>
      <c r="B72" s="1">
        <v>18583</v>
      </c>
      <c r="C72" s="1">
        <v>18171</v>
      </c>
      <c r="D72" s="1">
        <f t="shared" si="6"/>
        <v>-412</v>
      </c>
      <c r="E72" s="2">
        <f t="shared" si="7"/>
        <v>-2.2170801269977938</v>
      </c>
      <c r="F72" s="1">
        <v>-223</v>
      </c>
      <c r="G72">
        <v>108</v>
      </c>
      <c r="H72" s="1">
        <f t="shared" si="8"/>
        <v>-297</v>
      </c>
      <c r="I72" s="2">
        <f t="shared" si="9"/>
        <v>54.126213592233007</v>
      </c>
      <c r="J72" s="2">
        <f t="shared" si="10"/>
        <v>-26.21359223300971</v>
      </c>
      <c r="K72" s="2">
        <f t="shared" si="11"/>
        <v>72.087378640776706</v>
      </c>
    </row>
    <row r="73" spans="1:11" x14ac:dyDescent="0.25">
      <c r="A73" t="s">
        <v>68</v>
      </c>
      <c r="B73" s="1">
        <v>137130</v>
      </c>
      <c r="C73" s="1">
        <v>159436</v>
      </c>
      <c r="D73" s="1">
        <f t="shared" si="6"/>
        <v>22306</v>
      </c>
      <c r="E73" s="2">
        <f t="shared" si="7"/>
        <v>16.266316633851091</v>
      </c>
      <c r="F73" s="1">
        <v>8413</v>
      </c>
      <c r="G73">
        <v>625</v>
      </c>
      <c r="H73" s="1">
        <f t="shared" si="8"/>
        <v>13268</v>
      </c>
      <c r="I73" s="2">
        <f t="shared" si="9"/>
        <v>37.716309513135485</v>
      </c>
      <c r="J73" s="2">
        <f t="shared" si="10"/>
        <v>2.8019366986461041</v>
      </c>
      <c r="K73" s="2">
        <f t="shared" si="11"/>
        <v>59.481753788218413</v>
      </c>
    </row>
    <row r="74" spans="1:11" x14ac:dyDescent="0.25">
      <c r="A74" t="s">
        <v>69</v>
      </c>
      <c r="B74" s="1">
        <v>2002</v>
      </c>
      <c r="C74" s="1">
        <v>1894</v>
      </c>
      <c r="D74" s="1">
        <f t="shared" si="6"/>
        <v>-108</v>
      </c>
      <c r="E74" s="2">
        <f t="shared" si="7"/>
        <v>-5.394605394605394</v>
      </c>
      <c r="F74" s="1">
        <v>42</v>
      </c>
      <c r="G74">
        <v>1</v>
      </c>
      <c r="H74" s="1">
        <f t="shared" si="8"/>
        <v>-151</v>
      </c>
      <c r="I74" s="2">
        <f t="shared" si="9"/>
        <v>-38.888888888888893</v>
      </c>
      <c r="J74" s="2">
        <f t="shared" si="10"/>
        <v>-0.92592592592592582</v>
      </c>
      <c r="K74" s="2">
        <f t="shared" si="11"/>
        <v>139.81481481481481</v>
      </c>
    </row>
    <row r="75" spans="1:11" x14ac:dyDescent="0.25">
      <c r="A75" t="s">
        <v>70</v>
      </c>
      <c r="B75" s="1">
        <v>149610</v>
      </c>
      <c r="C75" s="1">
        <v>163632</v>
      </c>
      <c r="D75" s="1">
        <f t="shared" si="6"/>
        <v>14022</v>
      </c>
      <c r="E75" s="2">
        <f t="shared" si="7"/>
        <v>9.3723681572087418</v>
      </c>
      <c r="F75" s="1">
        <v>4833</v>
      </c>
      <c r="G75">
        <v>474</v>
      </c>
      <c r="H75" s="1">
        <f t="shared" si="8"/>
        <v>8715</v>
      </c>
      <c r="I75" s="2">
        <f t="shared" si="9"/>
        <v>34.467265725288833</v>
      </c>
      <c r="J75" s="2">
        <f t="shared" si="10"/>
        <v>3.380402225074882</v>
      </c>
      <c r="K75" s="2">
        <f t="shared" si="11"/>
        <v>62.152332049636293</v>
      </c>
    </row>
    <row r="76" spans="1:11" x14ac:dyDescent="0.25">
      <c r="A76" t="s">
        <v>71</v>
      </c>
      <c r="B76" s="1">
        <v>800647</v>
      </c>
      <c r="C76" s="1">
        <v>835593</v>
      </c>
      <c r="D76" s="1">
        <f t="shared" si="6"/>
        <v>34946</v>
      </c>
      <c r="E76" s="2">
        <f t="shared" si="7"/>
        <v>4.3647200326735751</v>
      </c>
      <c r="F76" s="1">
        <v>46291</v>
      </c>
      <c r="G76">
        <v>14814</v>
      </c>
      <c r="H76" s="1">
        <f t="shared" si="8"/>
        <v>-26159</v>
      </c>
      <c r="I76" s="2">
        <f t="shared" si="9"/>
        <v>132.46437360499056</v>
      </c>
      <c r="J76" s="2">
        <f t="shared" si="10"/>
        <v>42.391117724489213</v>
      </c>
      <c r="K76" s="2">
        <f t="shared" si="11"/>
        <v>-74.855491329479776</v>
      </c>
    </row>
    <row r="77" spans="1:11" x14ac:dyDescent="0.25">
      <c r="A77" t="s">
        <v>72</v>
      </c>
      <c r="B77" s="1">
        <v>37890</v>
      </c>
      <c r="C77" s="1">
        <v>41122</v>
      </c>
      <c r="D77" s="1">
        <f t="shared" si="6"/>
        <v>3232</v>
      </c>
      <c r="E77" s="2">
        <f t="shared" si="7"/>
        <v>8.5299551332805486</v>
      </c>
      <c r="F77" s="1">
        <v>917</v>
      </c>
      <c r="G77">
        <v>122</v>
      </c>
      <c r="H77" s="1">
        <f t="shared" si="8"/>
        <v>2193</v>
      </c>
      <c r="I77" s="2">
        <f t="shared" si="9"/>
        <v>28.372524752475247</v>
      </c>
      <c r="J77" s="2">
        <f t="shared" si="10"/>
        <v>3.7747524752475248</v>
      </c>
      <c r="K77" s="2">
        <f t="shared" si="11"/>
        <v>67.852722772277232</v>
      </c>
    </row>
    <row r="78" spans="1:11" x14ac:dyDescent="0.25">
      <c r="A78" t="s">
        <v>73</v>
      </c>
      <c r="B78" s="1">
        <v>17866</v>
      </c>
      <c r="C78" s="1">
        <v>17142</v>
      </c>
      <c r="D78" s="1">
        <f t="shared" si="6"/>
        <v>-724</v>
      </c>
      <c r="E78" s="2">
        <f t="shared" si="7"/>
        <v>-4.052390014552782</v>
      </c>
      <c r="F78" s="1">
        <v>112</v>
      </c>
      <c r="G78">
        <v>37</v>
      </c>
      <c r="H78" s="1">
        <f t="shared" si="8"/>
        <v>-873</v>
      </c>
      <c r="I78" s="2">
        <f t="shared" si="9"/>
        <v>-15.469613259668508</v>
      </c>
      <c r="J78" s="2">
        <f t="shared" si="10"/>
        <v>-5.1104972375690609</v>
      </c>
      <c r="K78" s="2">
        <f t="shared" si="11"/>
        <v>120.58011049723757</v>
      </c>
    </row>
    <row r="79" spans="1:11" x14ac:dyDescent="0.25">
      <c r="A79" t="s">
        <v>74</v>
      </c>
      <c r="B79" s="1">
        <v>33915</v>
      </c>
      <c r="C79" s="1">
        <v>33693</v>
      </c>
      <c r="D79" s="1">
        <f t="shared" si="6"/>
        <v>-222</v>
      </c>
      <c r="E79" s="2">
        <f t="shared" si="7"/>
        <v>-0.65457762052189306</v>
      </c>
      <c r="F79" s="1">
        <v>-383</v>
      </c>
      <c r="G79">
        <v>45</v>
      </c>
      <c r="H79" s="1">
        <f t="shared" si="8"/>
        <v>116</v>
      </c>
      <c r="I79" s="2">
        <f t="shared" si="9"/>
        <v>172.52252252252251</v>
      </c>
      <c r="J79" s="2">
        <f t="shared" si="10"/>
        <v>-20.27027027027027</v>
      </c>
      <c r="K79" s="2">
        <f t="shared" si="11"/>
        <v>-52.252252252252234</v>
      </c>
    </row>
    <row r="80" spans="1:11" x14ac:dyDescent="0.25">
      <c r="A80" t="s">
        <v>75</v>
      </c>
      <c r="B80" s="1">
        <v>24554</v>
      </c>
      <c r="C80" s="1">
        <v>25110</v>
      </c>
      <c r="D80" s="1">
        <f t="shared" si="6"/>
        <v>556</v>
      </c>
      <c r="E80" s="2">
        <f t="shared" si="7"/>
        <v>2.2643968396187995</v>
      </c>
      <c r="F80" s="1">
        <v>-293</v>
      </c>
      <c r="G80">
        <v>53</v>
      </c>
      <c r="H80" s="1">
        <f t="shared" si="8"/>
        <v>796</v>
      </c>
      <c r="I80" s="2">
        <f t="shared" si="9"/>
        <v>-52.697841726618712</v>
      </c>
      <c r="J80" s="2">
        <f t="shared" si="10"/>
        <v>9.5323741007194247</v>
      </c>
      <c r="K80" s="2">
        <f t="shared" si="11"/>
        <v>143.16546762589928</v>
      </c>
    </row>
    <row r="81" spans="1:11" x14ac:dyDescent="0.25">
      <c r="A81" t="s">
        <v>76</v>
      </c>
      <c r="B81" s="1">
        <v>3974</v>
      </c>
      <c r="C81" s="1">
        <v>3827</v>
      </c>
      <c r="D81" s="1">
        <f t="shared" si="6"/>
        <v>-147</v>
      </c>
      <c r="E81" s="2">
        <f t="shared" si="7"/>
        <v>-3.6990437845998994</v>
      </c>
      <c r="F81" s="1">
        <v>-90</v>
      </c>
      <c r="G81">
        <v>5</v>
      </c>
      <c r="H81" s="1">
        <f t="shared" si="8"/>
        <v>-62</v>
      </c>
      <c r="I81" s="2">
        <f t="shared" si="9"/>
        <v>61.224489795918366</v>
      </c>
      <c r="J81" s="2">
        <f t="shared" si="10"/>
        <v>-3.4013605442176873</v>
      </c>
      <c r="K81" s="2">
        <f t="shared" si="11"/>
        <v>42.176870748299322</v>
      </c>
    </row>
    <row r="82" spans="1:11" x14ac:dyDescent="0.25">
      <c r="A82" t="s">
        <v>77</v>
      </c>
      <c r="B82" s="1">
        <v>6446</v>
      </c>
      <c r="C82" s="1">
        <v>5901</v>
      </c>
      <c r="D82" s="1">
        <f t="shared" si="6"/>
        <v>-545</v>
      </c>
      <c r="E82" s="2">
        <f t="shared" si="7"/>
        <v>-8.4548557244802982</v>
      </c>
      <c r="F82" s="1">
        <v>88</v>
      </c>
      <c r="G82">
        <v>63</v>
      </c>
      <c r="H82" s="1">
        <f t="shared" si="8"/>
        <v>-696</v>
      </c>
      <c r="I82" s="2">
        <f t="shared" si="9"/>
        <v>-16.146788990825691</v>
      </c>
      <c r="J82" s="2">
        <f t="shared" si="10"/>
        <v>-11.559633027522937</v>
      </c>
      <c r="K82" s="2">
        <f t="shared" si="11"/>
        <v>127.70642201834862</v>
      </c>
    </row>
    <row r="83" spans="1:11" x14ac:dyDescent="0.25">
      <c r="A83" t="s">
        <v>78</v>
      </c>
      <c r="B83" s="1">
        <v>1336</v>
      </c>
      <c r="C83" s="1">
        <v>1220</v>
      </c>
      <c r="D83" s="1">
        <f t="shared" si="6"/>
        <v>-116</v>
      </c>
      <c r="E83" s="2">
        <f t="shared" si="7"/>
        <v>-8.682634730538922</v>
      </c>
      <c r="F83" s="1">
        <v>-30</v>
      </c>
      <c r="G83">
        <v>4</v>
      </c>
      <c r="H83" s="1">
        <f t="shared" si="8"/>
        <v>-90</v>
      </c>
      <c r="I83" s="2">
        <f t="shared" si="9"/>
        <v>25.862068965517242</v>
      </c>
      <c r="J83" s="2">
        <f t="shared" si="10"/>
        <v>-3.4482758620689653</v>
      </c>
      <c r="K83" s="2">
        <f t="shared" si="11"/>
        <v>77.58620689655173</v>
      </c>
    </row>
    <row r="84" spans="1:11" x14ac:dyDescent="0.25">
      <c r="A84" t="s">
        <v>79</v>
      </c>
      <c r="B84" s="1">
        <v>585375</v>
      </c>
      <c r="C84" s="1">
        <v>716087</v>
      </c>
      <c r="D84" s="1">
        <f t="shared" si="6"/>
        <v>130712</v>
      </c>
      <c r="E84" s="2">
        <f t="shared" si="7"/>
        <v>22.329617766389067</v>
      </c>
      <c r="F84" s="1">
        <v>29922</v>
      </c>
      <c r="G84">
        <v>22527</v>
      </c>
      <c r="H84" s="1">
        <f t="shared" si="8"/>
        <v>78263</v>
      </c>
      <c r="I84" s="2">
        <f t="shared" si="9"/>
        <v>22.891547830344575</v>
      </c>
      <c r="J84" s="2">
        <f t="shared" si="10"/>
        <v>17.234071852622559</v>
      </c>
      <c r="K84" s="2">
        <f t="shared" si="11"/>
        <v>59.874380317032859</v>
      </c>
    </row>
    <row r="85" spans="1:11" x14ac:dyDescent="0.25">
      <c r="A85" t="s">
        <v>80</v>
      </c>
      <c r="B85" s="1">
        <v>10605</v>
      </c>
      <c r="C85" s="1">
        <v>10651</v>
      </c>
      <c r="D85" s="1">
        <f t="shared" si="6"/>
        <v>46</v>
      </c>
      <c r="E85" s="2">
        <f t="shared" si="7"/>
        <v>0.43375766148043376</v>
      </c>
      <c r="F85" s="1">
        <v>-14</v>
      </c>
      <c r="G85">
        <v>83</v>
      </c>
      <c r="H85" s="1">
        <f t="shared" si="8"/>
        <v>-23</v>
      </c>
      <c r="I85" s="2">
        <f t="shared" si="9"/>
        <v>-30.434782608695656</v>
      </c>
      <c r="J85" s="2">
        <f t="shared" si="10"/>
        <v>180.43478260869566</v>
      </c>
      <c r="K85" s="2">
        <f t="shared" si="11"/>
        <v>-50</v>
      </c>
    </row>
    <row r="86" spans="1:11" x14ac:dyDescent="0.25">
      <c r="A86" t="s">
        <v>81</v>
      </c>
      <c r="B86" s="1">
        <v>19816</v>
      </c>
      <c r="C86" s="1">
        <v>19691</v>
      </c>
      <c r="D86" s="1">
        <f t="shared" si="6"/>
        <v>-125</v>
      </c>
      <c r="E86" s="2">
        <f t="shared" si="7"/>
        <v>-0.63080339119903106</v>
      </c>
      <c r="F86" s="1">
        <v>57</v>
      </c>
      <c r="G86">
        <v>-5</v>
      </c>
      <c r="H86" s="1">
        <f t="shared" si="8"/>
        <v>-177</v>
      </c>
      <c r="I86" s="2">
        <f t="shared" si="9"/>
        <v>-45.6</v>
      </c>
      <c r="J86" s="2">
        <f t="shared" si="10"/>
        <v>4</v>
      </c>
      <c r="K86" s="2">
        <f t="shared" si="11"/>
        <v>141.6</v>
      </c>
    </row>
    <row r="87" spans="1:11" x14ac:dyDescent="0.25">
      <c r="A87" t="s">
        <v>82</v>
      </c>
      <c r="B87" s="1">
        <v>17217</v>
      </c>
      <c r="C87" s="1">
        <v>18793</v>
      </c>
      <c r="D87" s="1">
        <f t="shared" si="6"/>
        <v>1576</v>
      </c>
      <c r="E87" s="2">
        <f t="shared" si="7"/>
        <v>9.1537433931579262</v>
      </c>
      <c r="F87" s="1">
        <v>712</v>
      </c>
      <c r="G87">
        <v>186</v>
      </c>
      <c r="H87" s="1">
        <f t="shared" si="8"/>
        <v>678</v>
      </c>
      <c r="I87" s="2">
        <f t="shared" si="9"/>
        <v>45.17766497461929</v>
      </c>
      <c r="J87" s="2">
        <f t="shared" si="10"/>
        <v>11.802030456852792</v>
      </c>
      <c r="K87" s="2">
        <f t="shared" si="11"/>
        <v>43.020304568527919</v>
      </c>
    </row>
    <row r="88" spans="1:11" x14ac:dyDescent="0.25">
      <c r="A88" t="s">
        <v>83</v>
      </c>
      <c r="B88" s="1">
        <v>17526</v>
      </c>
      <c r="C88" s="1">
        <v>20051</v>
      </c>
      <c r="D88" s="1">
        <f t="shared" si="6"/>
        <v>2525</v>
      </c>
      <c r="E88" s="2">
        <f t="shared" si="7"/>
        <v>14.40716649549241</v>
      </c>
      <c r="F88" s="1">
        <v>1353</v>
      </c>
      <c r="G88">
        <v>149</v>
      </c>
      <c r="H88" s="1">
        <f t="shared" si="8"/>
        <v>1023</v>
      </c>
      <c r="I88" s="2">
        <f t="shared" si="9"/>
        <v>53.584158415841586</v>
      </c>
      <c r="J88" s="2">
        <f t="shared" si="10"/>
        <v>5.9009900990099009</v>
      </c>
      <c r="K88" s="2">
        <f t="shared" si="11"/>
        <v>40.514851485148512</v>
      </c>
    </row>
    <row r="89" spans="1:11" x14ac:dyDescent="0.25">
      <c r="A89" t="s">
        <v>84</v>
      </c>
      <c r="B89" s="1">
        <v>291309</v>
      </c>
      <c r="C89" s="1">
        <v>322225</v>
      </c>
      <c r="D89" s="1">
        <f t="shared" si="6"/>
        <v>30916</v>
      </c>
      <c r="E89" s="2">
        <f t="shared" si="7"/>
        <v>10.612785736108393</v>
      </c>
      <c r="F89" s="1">
        <v>8259</v>
      </c>
      <c r="G89">
        <v>3814</v>
      </c>
      <c r="H89" s="1">
        <f t="shared" si="8"/>
        <v>18843</v>
      </c>
      <c r="I89" s="2">
        <f t="shared" si="9"/>
        <v>26.714322680812526</v>
      </c>
      <c r="J89" s="2">
        <f t="shared" si="10"/>
        <v>12.33665415965843</v>
      </c>
      <c r="K89" s="2">
        <f t="shared" si="11"/>
        <v>60.949023159529041</v>
      </c>
    </row>
    <row r="90" spans="1:11" x14ac:dyDescent="0.25">
      <c r="A90" t="s">
        <v>85</v>
      </c>
      <c r="B90" s="1">
        <v>6461</v>
      </c>
      <c r="C90" s="1">
        <v>6415</v>
      </c>
      <c r="D90" s="1">
        <f t="shared" si="6"/>
        <v>-46</v>
      </c>
      <c r="E90" s="2">
        <f t="shared" si="7"/>
        <v>-0.71196409224578239</v>
      </c>
      <c r="F90" s="1">
        <v>67</v>
      </c>
      <c r="G90">
        <v>139</v>
      </c>
      <c r="H90" s="1">
        <f t="shared" si="8"/>
        <v>-252</v>
      </c>
      <c r="I90" s="2">
        <f t="shared" si="9"/>
        <v>-145.65217391304347</v>
      </c>
      <c r="J90" s="2">
        <f t="shared" si="10"/>
        <v>-302.17391304347825</v>
      </c>
      <c r="K90" s="2">
        <f t="shared" si="11"/>
        <v>547.82608695652175</v>
      </c>
    </row>
    <row r="91" spans="1:11" x14ac:dyDescent="0.25">
      <c r="A91" t="s">
        <v>86</v>
      </c>
      <c r="B91" s="1">
        <v>24837</v>
      </c>
      <c r="C91" s="1">
        <v>25963</v>
      </c>
      <c r="D91" s="1">
        <f t="shared" si="6"/>
        <v>1126</v>
      </c>
      <c r="E91" s="2">
        <f t="shared" si="7"/>
        <v>4.5335588033981553</v>
      </c>
      <c r="F91" s="1">
        <v>-512</v>
      </c>
      <c r="G91">
        <v>127</v>
      </c>
      <c r="H91" s="1">
        <f t="shared" si="8"/>
        <v>1511</v>
      </c>
      <c r="I91" s="2">
        <f t="shared" si="9"/>
        <v>-45.47069271758437</v>
      </c>
      <c r="J91" s="2">
        <f t="shared" si="10"/>
        <v>11.27886323268206</v>
      </c>
      <c r="K91" s="2">
        <f t="shared" si="11"/>
        <v>134.19182948490231</v>
      </c>
    </row>
    <row r="92" spans="1:11" x14ac:dyDescent="0.25">
      <c r="A92" t="s">
        <v>87</v>
      </c>
      <c r="B92" s="1">
        <v>1226</v>
      </c>
      <c r="C92" s="1">
        <v>1315</v>
      </c>
      <c r="D92" s="1">
        <f t="shared" si="6"/>
        <v>89</v>
      </c>
      <c r="E92" s="2">
        <f t="shared" si="7"/>
        <v>7.2593800978792826</v>
      </c>
      <c r="F92" s="1">
        <v>31</v>
      </c>
      <c r="G92">
        <v>10</v>
      </c>
      <c r="H92" s="1">
        <f t="shared" si="8"/>
        <v>48</v>
      </c>
      <c r="I92" s="2">
        <f t="shared" si="9"/>
        <v>34.831460674157306</v>
      </c>
      <c r="J92" s="2">
        <f t="shared" si="10"/>
        <v>11.235955056179774</v>
      </c>
      <c r="K92" s="2">
        <f t="shared" si="11"/>
        <v>53.932584269662911</v>
      </c>
    </row>
    <row r="93" spans="1:11" x14ac:dyDescent="0.25">
      <c r="A93" t="s">
        <v>88</v>
      </c>
      <c r="B93" s="1">
        <v>7210</v>
      </c>
      <c r="C93" s="1">
        <v>7531</v>
      </c>
      <c r="D93" s="1">
        <f t="shared" si="6"/>
        <v>321</v>
      </c>
      <c r="E93" s="2">
        <f t="shared" si="7"/>
        <v>4.4521497919556179</v>
      </c>
      <c r="F93" s="1">
        <v>-31</v>
      </c>
      <c r="G93">
        <v>-1</v>
      </c>
      <c r="H93" s="1">
        <f t="shared" si="8"/>
        <v>353</v>
      </c>
      <c r="I93" s="2">
        <f t="shared" si="9"/>
        <v>-9.657320872274143</v>
      </c>
      <c r="J93" s="2">
        <f t="shared" si="10"/>
        <v>-0.3115264797507788</v>
      </c>
      <c r="K93" s="2">
        <f t="shared" si="11"/>
        <v>109.96884735202492</v>
      </c>
    </row>
    <row r="94" spans="1:11" x14ac:dyDescent="0.25">
      <c r="A94" t="s">
        <v>89</v>
      </c>
      <c r="B94" s="1">
        <v>19807</v>
      </c>
      <c r="C94" s="1">
        <v>20573</v>
      </c>
      <c r="D94" s="1">
        <f t="shared" si="6"/>
        <v>766</v>
      </c>
      <c r="E94" s="2">
        <f t="shared" si="7"/>
        <v>3.8673196344726617</v>
      </c>
      <c r="F94" s="1">
        <v>431</v>
      </c>
      <c r="G94">
        <v>53</v>
      </c>
      <c r="H94" s="1">
        <f t="shared" si="8"/>
        <v>282</v>
      </c>
      <c r="I94" s="2">
        <f t="shared" si="9"/>
        <v>56.266318537859007</v>
      </c>
      <c r="J94" s="2">
        <f t="shared" si="10"/>
        <v>6.9190600522193213</v>
      </c>
      <c r="K94" s="2">
        <f t="shared" si="11"/>
        <v>36.814621409921671</v>
      </c>
    </row>
    <row r="95" spans="1:11" x14ac:dyDescent="0.25">
      <c r="A95" t="s">
        <v>90</v>
      </c>
      <c r="B95" s="1">
        <v>22535</v>
      </c>
      <c r="C95" s="1">
        <v>23210</v>
      </c>
      <c r="D95" s="1">
        <f t="shared" si="6"/>
        <v>675</v>
      </c>
      <c r="E95" s="2">
        <f t="shared" si="7"/>
        <v>2.9953405813179499</v>
      </c>
      <c r="F95" s="1">
        <v>468</v>
      </c>
      <c r="G95">
        <v>32</v>
      </c>
      <c r="H95" s="1">
        <f t="shared" si="8"/>
        <v>175</v>
      </c>
      <c r="I95" s="2">
        <f t="shared" si="9"/>
        <v>69.333333333333343</v>
      </c>
      <c r="J95" s="2">
        <f t="shared" si="10"/>
        <v>4.7407407407407405</v>
      </c>
      <c r="K95" s="2">
        <f t="shared" si="11"/>
        <v>25.925925925925917</v>
      </c>
    </row>
    <row r="96" spans="1:11" x14ac:dyDescent="0.25">
      <c r="A96" t="s">
        <v>91</v>
      </c>
      <c r="B96" s="1">
        <v>120877</v>
      </c>
      <c r="C96" s="1">
        <v>125467</v>
      </c>
      <c r="D96" s="1">
        <f t="shared" si="6"/>
        <v>4590</v>
      </c>
      <c r="E96" s="2">
        <f t="shared" si="7"/>
        <v>3.7972484426317661</v>
      </c>
      <c r="F96" s="1">
        <v>933</v>
      </c>
      <c r="G96">
        <v>788</v>
      </c>
      <c r="H96" s="1">
        <f t="shared" si="8"/>
        <v>2869</v>
      </c>
      <c r="I96" s="2">
        <f t="shared" si="9"/>
        <v>20.326797385620914</v>
      </c>
      <c r="J96" s="2">
        <f t="shared" si="10"/>
        <v>17.167755991285404</v>
      </c>
      <c r="K96" s="2">
        <f t="shared" si="11"/>
        <v>62.505446623093675</v>
      </c>
    </row>
    <row r="97" spans="1:11" x14ac:dyDescent="0.25">
      <c r="A97" t="s">
        <v>92</v>
      </c>
      <c r="B97" s="1">
        <v>121730</v>
      </c>
      <c r="C97" s="1">
        <v>124108</v>
      </c>
      <c r="D97" s="1">
        <f t="shared" si="6"/>
        <v>2378</v>
      </c>
      <c r="E97" s="2">
        <f t="shared" si="7"/>
        <v>1.953503655631315</v>
      </c>
      <c r="F97" s="1">
        <v>3479</v>
      </c>
      <c r="G97">
        <v>1102</v>
      </c>
      <c r="H97" s="1">
        <f t="shared" si="8"/>
        <v>-2203</v>
      </c>
      <c r="I97" s="2">
        <f t="shared" si="9"/>
        <v>146.29941126997477</v>
      </c>
      <c r="J97" s="2">
        <f t="shared" si="10"/>
        <v>46.341463414634148</v>
      </c>
      <c r="K97" s="2">
        <f t="shared" si="11"/>
        <v>-92.640874684608917</v>
      </c>
    </row>
    <row r="98" spans="1:11" x14ac:dyDescent="0.25">
      <c r="A98" t="s">
        <v>93</v>
      </c>
      <c r="B98" s="1">
        <v>26604</v>
      </c>
      <c r="C98" s="1">
        <v>27512</v>
      </c>
      <c r="D98" s="1">
        <f t="shared" si="6"/>
        <v>908</v>
      </c>
      <c r="E98" s="2">
        <f t="shared" si="7"/>
        <v>3.4130205984062543</v>
      </c>
      <c r="F98" s="1">
        <v>308</v>
      </c>
      <c r="G98">
        <v>3</v>
      </c>
      <c r="H98" s="1">
        <f t="shared" si="8"/>
        <v>597</v>
      </c>
      <c r="I98" s="2">
        <f t="shared" si="9"/>
        <v>33.920704845814981</v>
      </c>
      <c r="J98" s="2">
        <f t="shared" si="10"/>
        <v>0.33039647577092512</v>
      </c>
      <c r="K98" s="2">
        <f t="shared" si="11"/>
        <v>65.748898678414093</v>
      </c>
    </row>
    <row r="99" spans="1:11" x14ac:dyDescent="0.25">
      <c r="A99" t="s">
        <v>94</v>
      </c>
      <c r="B99" s="1">
        <v>131533</v>
      </c>
      <c r="C99" s="1">
        <v>151249</v>
      </c>
      <c r="D99" s="1">
        <f t="shared" si="6"/>
        <v>19716</v>
      </c>
      <c r="E99" s="2">
        <f t="shared" si="7"/>
        <v>14.989394296488335</v>
      </c>
      <c r="F99" s="1">
        <v>4242</v>
      </c>
      <c r="G99">
        <v>844</v>
      </c>
      <c r="H99" s="1">
        <f t="shared" si="8"/>
        <v>14630</v>
      </c>
      <c r="I99" s="2">
        <f t="shared" si="9"/>
        <v>21.515520389531346</v>
      </c>
      <c r="J99" s="2">
        <f t="shared" si="10"/>
        <v>4.2807871779265572</v>
      </c>
      <c r="K99" s="2">
        <f t="shared" si="11"/>
        <v>74.203692432542098</v>
      </c>
    </row>
    <row r="100" spans="1:11" x14ac:dyDescent="0.25">
      <c r="A100" t="s">
        <v>95</v>
      </c>
      <c r="B100" s="1">
        <v>36273</v>
      </c>
      <c r="C100" s="1">
        <v>34360</v>
      </c>
      <c r="D100" s="1">
        <f t="shared" si="6"/>
        <v>-1913</v>
      </c>
      <c r="E100" s="2">
        <f t="shared" si="7"/>
        <v>-5.273895183745485</v>
      </c>
      <c r="F100" s="1">
        <v>1176</v>
      </c>
      <c r="G100">
        <v>184</v>
      </c>
      <c r="H100" s="1">
        <f t="shared" si="8"/>
        <v>-3273</v>
      </c>
      <c r="I100" s="2">
        <f t="shared" si="9"/>
        <v>-61.474124411918453</v>
      </c>
      <c r="J100" s="2">
        <f t="shared" si="10"/>
        <v>-9.6184004181913227</v>
      </c>
      <c r="K100" s="2">
        <f t="shared" si="11"/>
        <v>171.0925248301098</v>
      </c>
    </row>
    <row r="101" spans="1:11" x14ac:dyDescent="0.25">
      <c r="A101" t="s">
        <v>96</v>
      </c>
      <c r="B101" s="1">
        <v>3353</v>
      </c>
      <c r="C101" s="1">
        <v>3138</v>
      </c>
      <c r="D101" s="1">
        <f t="shared" si="6"/>
        <v>-215</v>
      </c>
      <c r="E101" s="2">
        <f t="shared" si="7"/>
        <v>-6.4121682075753057</v>
      </c>
      <c r="F101" s="1">
        <v>-67</v>
      </c>
      <c r="G101">
        <v>23</v>
      </c>
      <c r="H101" s="1">
        <f t="shared" si="8"/>
        <v>-171</v>
      </c>
      <c r="I101" s="2">
        <f t="shared" si="9"/>
        <v>31.162790697674421</v>
      </c>
      <c r="J101" s="2">
        <f t="shared" si="10"/>
        <v>-10.697674418604651</v>
      </c>
      <c r="K101" s="2">
        <f t="shared" si="11"/>
        <v>79.534883720930225</v>
      </c>
    </row>
    <row r="102" spans="1:11" x14ac:dyDescent="0.25">
      <c r="A102" t="s">
        <v>97</v>
      </c>
      <c r="B102" s="1">
        <v>8517</v>
      </c>
      <c r="C102" s="1">
        <v>8159</v>
      </c>
      <c r="D102" s="1">
        <f t="shared" si="6"/>
        <v>-358</v>
      </c>
      <c r="E102" s="2">
        <f t="shared" si="7"/>
        <v>-4.2033579899025479</v>
      </c>
      <c r="F102" s="1">
        <v>-207</v>
      </c>
      <c r="G102">
        <v>-1</v>
      </c>
      <c r="H102" s="1">
        <f t="shared" si="8"/>
        <v>-150</v>
      </c>
      <c r="I102" s="2">
        <f t="shared" si="9"/>
        <v>57.821229050279335</v>
      </c>
      <c r="J102" s="2">
        <f t="shared" si="10"/>
        <v>0.27932960893854747</v>
      </c>
      <c r="K102" s="2">
        <f t="shared" si="11"/>
        <v>41.899441340782118</v>
      </c>
    </row>
    <row r="103" spans="1:11" x14ac:dyDescent="0.25">
      <c r="A103" t="s">
        <v>98</v>
      </c>
      <c r="B103" s="1">
        <v>5613</v>
      </c>
      <c r="C103" s="1">
        <v>5610</v>
      </c>
      <c r="D103" s="1">
        <f t="shared" si="6"/>
        <v>-3</v>
      </c>
      <c r="E103" s="2">
        <f t="shared" si="7"/>
        <v>-5.3447354355959376E-2</v>
      </c>
      <c r="F103" s="1">
        <v>172</v>
      </c>
      <c r="G103">
        <v>57</v>
      </c>
      <c r="H103" s="1">
        <f t="shared" si="8"/>
        <v>-232</v>
      </c>
      <c r="I103" s="2">
        <f t="shared" si="9"/>
        <v>-5733.3333333333339</v>
      </c>
      <c r="J103" s="2">
        <f t="shared" si="10"/>
        <v>-1900</v>
      </c>
      <c r="K103" s="2">
        <f t="shared" si="11"/>
        <v>7733.3333333333339</v>
      </c>
    </row>
    <row r="104" spans="1:11" x14ac:dyDescent="0.25">
      <c r="A104" t="s">
        <v>99</v>
      </c>
      <c r="B104" s="1">
        <v>4139</v>
      </c>
      <c r="C104" s="1">
        <v>3840</v>
      </c>
      <c r="D104" s="1">
        <f t="shared" si="6"/>
        <v>-299</v>
      </c>
      <c r="E104" s="2">
        <f t="shared" si="7"/>
        <v>-7.2239671418216966</v>
      </c>
      <c r="F104" s="1">
        <v>3</v>
      </c>
      <c r="G104">
        <v>5</v>
      </c>
      <c r="H104" s="1">
        <f t="shared" si="8"/>
        <v>-307</v>
      </c>
      <c r="I104" s="2">
        <f t="shared" si="9"/>
        <v>-1.0033444816053512</v>
      </c>
      <c r="J104" s="2">
        <f t="shared" si="10"/>
        <v>-1.6722408026755853</v>
      </c>
      <c r="K104" s="2">
        <f t="shared" si="11"/>
        <v>102.67558528428094</v>
      </c>
    </row>
    <row r="105" spans="1:11" x14ac:dyDescent="0.25">
      <c r="A105" t="s">
        <v>100</v>
      </c>
      <c r="B105" s="1">
        <v>54635</v>
      </c>
      <c r="C105" s="1">
        <v>55865</v>
      </c>
      <c r="D105" s="1">
        <f t="shared" si="6"/>
        <v>1230</v>
      </c>
      <c r="E105" s="2">
        <f t="shared" si="7"/>
        <v>2.2513041090875809</v>
      </c>
      <c r="F105" s="1">
        <v>866</v>
      </c>
      <c r="G105">
        <v>23</v>
      </c>
      <c r="H105" s="1">
        <f t="shared" si="8"/>
        <v>341</v>
      </c>
      <c r="I105" s="2">
        <f t="shared" si="9"/>
        <v>70.40650406504065</v>
      </c>
      <c r="J105" s="2">
        <f t="shared" si="10"/>
        <v>1.8699186991869918</v>
      </c>
      <c r="K105" s="2">
        <f t="shared" si="11"/>
        <v>27.723577235772357</v>
      </c>
    </row>
    <row r="106" spans="1:11" x14ac:dyDescent="0.25">
      <c r="A106" t="s">
        <v>101</v>
      </c>
      <c r="B106" s="1">
        <v>4092459</v>
      </c>
      <c r="C106" s="1">
        <v>4538028</v>
      </c>
      <c r="D106" s="1">
        <f t="shared" si="6"/>
        <v>445569</v>
      </c>
      <c r="E106" s="2">
        <f t="shared" si="7"/>
        <v>10.887561732444968</v>
      </c>
      <c r="F106" s="1">
        <v>232433</v>
      </c>
      <c r="G106">
        <v>134746</v>
      </c>
      <c r="H106" s="1">
        <f t="shared" si="8"/>
        <v>78390</v>
      </c>
      <c r="I106" s="2">
        <f t="shared" si="9"/>
        <v>52.16543341210901</v>
      </c>
      <c r="J106" s="2">
        <f t="shared" si="10"/>
        <v>30.241331870035843</v>
      </c>
      <c r="K106" s="2">
        <f t="shared" si="11"/>
        <v>17.593234717855147</v>
      </c>
    </row>
    <row r="107" spans="1:11" x14ac:dyDescent="0.25">
      <c r="A107" t="s">
        <v>102</v>
      </c>
      <c r="B107" s="1">
        <v>65631</v>
      </c>
      <c r="C107" s="1">
        <v>66746</v>
      </c>
      <c r="D107" s="1">
        <f t="shared" si="6"/>
        <v>1115</v>
      </c>
      <c r="E107" s="2">
        <f t="shared" si="7"/>
        <v>1.698892291752373</v>
      </c>
      <c r="F107" s="1">
        <v>1260</v>
      </c>
      <c r="G107">
        <v>292</v>
      </c>
      <c r="H107" s="1">
        <f t="shared" si="8"/>
        <v>-437</v>
      </c>
      <c r="I107" s="2">
        <f t="shared" si="9"/>
        <v>113.00448430493273</v>
      </c>
      <c r="J107" s="2">
        <f t="shared" si="10"/>
        <v>26.188340807174885</v>
      </c>
      <c r="K107" s="2">
        <f t="shared" si="11"/>
        <v>-39.192825112107613</v>
      </c>
    </row>
    <row r="108" spans="1:11" x14ac:dyDescent="0.25">
      <c r="A108" t="s">
        <v>103</v>
      </c>
      <c r="B108" s="1">
        <v>6062</v>
      </c>
      <c r="C108" s="1">
        <v>6193</v>
      </c>
      <c r="D108" s="1">
        <f t="shared" si="6"/>
        <v>131</v>
      </c>
      <c r="E108" s="2">
        <f t="shared" si="7"/>
        <v>2.1610029693170572</v>
      </c>
      <c r="F108" s="1">
        <v>161</v>
      </c>
      <c r="G108">
        <v>67</v>
      </c>
      <c r="H108" s="1">
        <f t="shared" si="8"/>
        <v>-97</v>
      </c>
      <c r="I108" s="2">
        <f t="shared" si="9"/>
        <v>122.90076335877862</v>
      </c>
      <c r="J108" s="2">
        <f t="shared" si="10"/>
        <v>51.145038167938928</v>
      </c>
      <c r="K108" s="2">
        <f t="shared" si="11"/>
        <v>-74.045801526717554</v>
      </c>
    </row>
    <row r="109" spans="1:11" x14ac:dyDescent="0.25">
      <c r="A109" t="s">
        <v>104</v>
      </c>
      <c r="B109" s="1">
        <v>5899</v>
      </c>
      <c r="C109" s="1">
        <v>5737</v>
      </c>
      <c r="D109" s="1">
        <f t="shared" si="6"/>
        <v>-162</v>
      </c>
      <c r="E109" s="2">
        <f t="shared" si="7"/>
        <v>-2.7462281742668249</v>
      </c>
      <c r="F109" s="1">
        <v>-184</v>
      </c>
      <c r="G109">
        <v>86</v>
      </c>
      <c r="H109" s="1">
        <f t="shared" si="8"/>
        <v>-64</v>
      </c>
      <c r="I109" s="2">
        <f t="shared" si="9"/>
        <v>113.58024691358024</v>
      </c>
      <c r="J109" s="2">
        <f t="shared" si="10"/>
        <v>-53.086419753086425</v>
      </c>
      <c r="K109" s="2">
        <f t="shared" si="11"/>
        <v>39.506172839506185</v>
      </c>
    </row>
    <row r="110" spans="1:11" x14ac:dyDescent="0.25">
      <c r="A110" t="s">
        <v>105</v>
      </c>
      <c r="B110" s="1">
        <v>157107</v>
      </c>
      <c r="C110" s="1">
        <v>194739</v>
      </c>
      <c r="D110" s="1">
        <f t="shared" si="6"/>
        <v>37632</v>
      </c>
      <c r="E110" s="2">
        <f t="shared" si="7"/>
        <v>23.953102026007752</v>
      </c>
      <c r="F110" s="1">
        <v>6711</v>
      </c>
      <c r="G110">
        <v>780</v>
      </c>
      <c r="H110" s="1">
        <f t="shared" si="8"/>
        <v>30141</v>
      </c>
      <c r="I110" s="2">
        <f t="shared" si="9"/>
        <v>17.833227040816325</v>
      </c>
      <c r="J110" s="2">
        <f t="shared" si="10"/>
        <v>2.072704081632653</v>
      </c>
      <c r="K110" s="2">
        <f t="shared" si="11"/>
        <v>80.094068877551024</v>
      </c>
    </row>
    <row r="111" spans="1:11" x14ac:dyDescent="0.25">
      <c r="A111" t="s">
        <v>106</v>
      </c>
      <c r="B111" s="1">
        <v>3807</v>
      </c>
      <c r="C111" s="1">
        <v>4264</v>
      </c>
      <c r="D111" s="1">
        <f t="shared" si="6"/>
        <v>457</v>
      </c>
      <c r="E111" s="2">
        <f t="shared" si="7"/>
        <v>12.004202784344628</v>
      </c>
      <c r="F111" s="1">
        <v>182</v>
      </c>
      <c r="G111">
        <v>25</v>
      </c>
      <c r="H111" s="1">
        <f t="shared" si="8"/>
        <v>250</v>
      </c>
      <c r="I111" s="2">
        <f t="shared" si="9"/>
        <v>39.82494529540481</v>
      </c>
      <c r="J111" s="2">
        <f t="shared" si="10"/>
        <v>5.4704595185995624</v>
      </c>
      <c r="K111" s="2">
        <f t="shared" si="11"/>
        <v>54.704595185995629</v>
      </c>
    </row>
    <row r="112" spans="1:11" x14ac:dyDescent="0.25">
      <c r="A112" t="s">
        <v>107</v>
      </c>
      <c r="B112" s="1">
        <v>78532</v>
      </c>
      <c r="C112" s="1">
        <v>79545</v>
      </c>
      <c r="D112" s="1">
        <f t="shared" si="6"/>
        <v>1013</v>
      </c>
      <c r="E112" s="2">
        <f t="shared" si="7"/>
        <v>1.2899200325981766</v>
      </c>
      <c r="F112" s="1">
        <v>-441</v>
      </c>
      <c r="G112">
        <v>143</v>
      </c>
      <c r="H112" s="1">
        <f t="shared" si="8"/>
        <v>1311</v>
      </c>
      <c r="I112" s="2">
        <f t="shared" si="9"/>
        <v>-43.53405725567621</v>
      </c>
      <c r="J112" s="2">
        <f t="shared" si="10"/>
        <v>14.116485686080949</v>
      </c>
      <c r="K112" s="2">
        <f t="shared" si="11"/>
        <v>129.41757156959525</v>
      </c>
    </row>
    <row r="113" spans="1:11" x14ac:dyDescent="0.25">
      <c r="A113" t="s">
        <v>108</v>
      </c>
      <c r="B113" s="1">
        <v>774769</v>
      </c>
      <c r="C113" s="1">
        <v>842304</v>
      </c>
      <c r="D113" s="1">
        <f t="shared" si="6"/>
        <v>67535</v>
      </c>
      <c r="E113" s="2">
        <f t="shared" si="7"/>
        <v>8.716791714691734</v>
      </c>
      <c r="F113" s="1">
        <v>64456</v>
      </c>
      <c r="G113">
        <v>10656</v>
      </c>
      <c r="H113" s="1">
        <f t="shared" si="8"/>
        <v>-7577</v>
      </c>
      <c r="I113" s="2">
        <f t="shared" si="9"/>
        <v>95.440882505367583</v>
      </c>
      <c r="J113" s="2">
        <f t="shared" si="10"/>
        <v>15.778485229880804</v>
      </c>
      <c r="K113" s="2">
        <f t="shared" si="11"/>
        <v>-11.219367735248387</v>
      </c>
    </row>
    <row r="114" spans="1:11" x14ac:dyDescent="0.25">
      <c r="A114" t="s">
        <v>109</v>
      </c>
      <c r="B114" s="1">
        <v>35089</v>
      </c>
      <c r="C114" s="1">
        <v>34855</v>
      </c>
      <c r="D114" s="1">
        <f t="shared" si="6"/>
        <v>-234</v>
      </c>
      <c r="E114" s="2">
        <f t="shared" si="7"/>
        <v>-0.66687565903844515</v>
      </c>
      <c r="F114" s="1">
        <v>105</v>
      </c>
      <c r="G114">
        <v>102</v>
      </c>
      <c r="H114" s="1">
        <f t="shared" si="8"/>
        <v>-441</v>
      </c>
      <c r="I114" s="2">
        <f t="shared" si="9"/>
        <v>-44.871794871794876</v>
      </c>
      <c r="J114" s="2">
        <f t="shared" si="10"/>
        <v>-43.589743589743591</v>
      </c>
      <c r="K114" s="2">
        <f t="shared" si="11"/>
        <v>188.46153846153845</v>
      </c>
    </row>
    <row r="115" spans="1:11" x14ac:dyDescent="0.25">
      <c r="A115" t="s">
        <v>110</v>
      </c>
      <c r="B115" s="1">
        <v>22935</v>
      </c>
      <c r="C115" s="1">
        <v>23433</v>
      </c>
      <c r="D115" s="1">
        <f t="shared" si="6"/>
        <v>498</v>
      </c>
      <c r="E115" s="2">
        <f t="shared" si="7"/>
        <v>2.1713538260300851</v>
      </c>
      <c r="F115" s="1">
        <v>670</v>
      </c>
      <c r="G115">
        <v>145</v>
      </c>
      <c r="H115" s="1">
        <f t="shared" si="8"/>
        <v>-317</v>
      </c>
      <c r="I115" s="2">
        <f t="shared" si="9"/>
        <v>134.53815261044178</v>
      </c>
      <c r="J115" s="2">
        <f t="shared" si="10"/>
        <v>29.116465863453815</v>
      </c>
      <c r="K115" s="2">
        <f t="shared" si="11"/>
        <v>-63.654618473895596</v>
      </c>
    </row>
    <row r="116" spans="1:11" x14ac:dyDescent="0.25">
      <c r="A116" t="s">
        <v>111</v>
      </c>
      <c r="B116" s="1">
        <v>51182</v>
      </c>
      <c r="C116" s="1">
        <v>55423</v>
      </c>
      <c r="D116" s="1">
        <f t="shared" si="6"/>
        <v>4241</v>
      </c>
      <c r="E116" s="2">
        <f t="shared" si="7"/>
        <v>8.2861162127310379</v>
      </c>
      <c r="F116" s="1">
        <v>-75</v>
      </c>
      <c r="G116">
        <v>303</v>
      </c>
      <c r="H116" s="1">
        <f t="shared" si="8"/>
        <v>4013</v>
      </c>
      <c r="I116" s="2">
        <f t="shared" si="9"/>
        <v>-1.7684508370667298</v>
      </c>
      <c r="J116" s="2">
        <f t="shared" si="10"/>
        <v>7.1445413817495877</v>
      </c>
      <c r="K116" s="2">
        <f t="shared" si="11"/>
        <v>94.623909455317133</v>
      </c>
    </row>
    <row r="117" spans="1:11" x14ac:dyDescent="0.25">
      <c r="A117" t="s">
        <v>112</v>
      </c>
      <c r="B117" s="1">
        <v>35161</v>
      </c>
      <c r="C117" s="1">
        <v>36223</v>
      </c>
      <c r="D117" s="1">
        <f t="shared" si="6"/>
        <v>1062</v>
      </c>
      <c r="E117" s="2">
        <f t="shared" si="7"/>
        <v>3.020391911492847</v>
      </c>
      <c r="F117" s="1">
        <v>445</v>
      </c>
      <c r="G117">
        <v>35</v>
      </c>
      <c r="H117" s="1">
        <f t="shared" si="8"/>
        <v>582</v>
      </c>
      <c r="I117" s="2">
        <f t="shared" si="9"/>
        <v>41.902071563088512</v>
      </c>
      <c r="J117" s="2">
        <f t="shared" si="10"/>
        <v>3.2956685499058378</v>
      </c>
      <c r="K117" s="2">
        <f t="shared" si="11"/>
        <v>54.802259887005647</v>
      </c>
    </row>
    <row r="118" spans="1:11" x14ac:dyDescent="0.25">
      <c r="A118" t="s">
        <v>113</v>
      </c>
      <c r="B118" s="1">
        <v>23732</v>
      </c>
      <c r="C118" s="1">
        <v>22785</v>
      </c>
      <c r="D118" s="1">
        <f t="shared" si="6"/>
        <v>-947</v>
      </c>
      <c r="E118" s="2">
        <f t="shared" si="7"/>
        <v>-3.9903927186920618</v>
      </c>
      <c r="F118" s="1">
        <v>-313</v>
      </c>
      <c r="G118">
        <v>60</v>
      </c>
      <c r="H118" s="1">
        <f t="shared" si="8"/>
        <v>-694</v>
      </c>
      <c r="I118" s="2">
        <f t="shared" si="9"/>
        <v>33.051742344244985</v>
      </c>
      <c r="J118" s="2">
        <f t="shared" si="10"/>
        <v>-6.335797254487856</v>
      </c>
      <c r="K118" s="2">
        <f t="shared" si="11"/>
        <v>73.284054910242872</v>
      </c>
    </row>
    <row r="119" spans="1:11" x14ac:dyDescent="0.25">
      <c r="A119" t="s">
        <v>114</v>
      </c>
      <c r="B119" s="1">
        <v>35012</v>
      </c>
      <c r="C119" s="1">
        <v>37206</v>
      </c>
      <c r="D119" s="1">
        <f t="shared" si="6"/>
        <v>2194</v>
      </c>
      <c r="E119" s="2">
        <f t="shared" si="7"/>
        <v>6.2664229407060441</v>
      </c>
      <c r="F119" s="1">
        <v>365</v>
      </c>
      <c r="G119">
        <v>380</v>
      </c>
      <c r="H119" s="1">
        <f t="shared" si="8"/>
        <v>1449</v>
      </c>
      <c r="I119" s="2">
        <f t="shared" si="9"/>
        <v>16.636280765724702</v>
      </c>
      <c r="J119" s="2">
        <f t="shared" si="10"/>
        <v>17.31996353691887</v>
      </c>
      <c r="K119" s="2">
        <f t="shared" si="11"/>
        <v>66.043755697356431</v>
      </c>
    </row>
    <row r="120" spans="1:11" x14ac:dyDescent="0.25">
      <c r="A120" t="s">
        <v>115</v>
      </c>
      <c r="B120" s="1">
        <v>3476</v>
      </c>
      <c r="C120" s="1">
        <v>3379</v>
      </c>
      <c r="D120" s="1">
        <f t="shared" si="6"/>
        <v>-97</v>
      </c>
      <c r="E120" s="2">
        <f t="shared" si="7"/>
        <v>-2.7905638665132333</v>
      </c>
      <c r="F120" s="1">
        <v>141</v>
      </c>
      <c r="G120">
        <v>17</v>
      </c>
      <c r="H120" s="1">
        <f t="shared" si="8"/>
        <v>-255</v>
      </c>
      <c r="I120" s="2">
        <f t="shared" si="9"/>
        <v>-145.36082474226802</v>
      </c>
      <c r="J120" s="2">
        <f t="shared" si="10"/>
        <v>-17.525773195876287</v>
      </c>
      <c r="K120" s="2">
        <f t="shared" si="11"/>
        <v>262.88659793814429</v>
      </c>
    </row>
    <row r="121" spans="1:11" x14ac:dyDescent="0.25">
      <c r="A121" t="s">
        <v>116</v>
      </c>
      <c r="B121" s="1">
        <v>86129</v>
      </c>
      <c r="C121" s="1">
        <v>89844</v>
      </c>
      <c r="D121" s="1">
        <f t="shared" si="6"/>
        <v>3715</v>
      </c>
      <c r="E121" s="2">
        <f t="shared" si="7"/>
        <v>4.3132974956170393</v>
      </c>
      <c r="F121" s="1">
        <v>1185</v>
      </c>
      <c r="G121">
        <v>719</v>
      </c>
      <c r="H121" s="1">
        <f t="shared" si="8"/>
        <v>1811</v>
      </c>
      <c r="I121" s="2">
        <f t="shared" si="9"/>
        <v>31.897711978465683</v>
      </c>
      <c r="J121" s="2">
        <f t="shared" si="10"/>
        <v>19.353970390309556</v>
      </c>
      <c r="K121" s="2">
        <f t="shared" si="11"/>
        <v>48.748317631224765</v>
      </c>
    </row>
    <row r="122" spans="1:11" x14ac:dyDescent="0.25">
      <c r="A122" t="s">
        <v>117</v>
      </c>
      <c r="B122" s="1">
        <v>22150</v>
      </c>
      <c r="C122" s="1">
        <v>21734</v>
      </c>
      <c r="D122" s="1">
        <f t="shared" si="6"/>
        <v>-416</v>
      </c>
      <c r="E122" s="2">
        <f t="shared" si="7"/>
        <v>-1.8781038374717833</v>
      </c>
      <c r="F122" s="1">
        <v>391</v>
      </c>
      <c r="G122">
        <v>83</v>
      </c>
      <c r="H122" s="1">
        <f t="shared" si="8"/>
        <v>-890</v>
      </c>
      <c r="I122" s="2">
        <f t="shared" si="9"/>
        <v>-93.990384615384613</v>
      </c>
      <c r="J122" s="2">
        <f t="shared" si="10"/>
        <v>-19.951923076923077</v>
      </c>
      <c r="K122" s="2">
        <f t="shared" si="11"/>
        <v>213.94230769230768</v>
      </c>
    </row>
    <row r="123" spans="1:11" x14ac:dyDescent="0.25">
      <c r="A123" t="s">
        <v>118</v>
      </c>
      <c r="B123" s="1">
        <v>1599</v>
      </c>
      <c r="C123" s="1">
        <v>1554</v>
      </c>
      <c r="D123" s="1">
        <f t="shared" si="6"/>
        <v>-45</v>
      </c>
      <c r="E123" s="2">
        <f t="shared" si="7"/>
        <v>-2.8142589118198873</v>
      </c>
      <c r="F123" s="1">
        <v>24</v>
      </c>
      <c r="G123">
        <v>0</v>
      </c>
      <c r="H123" s="1">
        <f t="shared" si="8"/>
        <v>-69</v>
      </c>
      <c r="I123" s="2">
        <f t="shared" si="9"/>
        <v>-53.333333333333336</v>
      </c>
      <c r="J123" s="2">
        <f t="shared" si="10"/>
        <v>0</v>
      </c>
      <c r="K123" s="2">
        <f t="shared" si="11"/>
        <v>153.33333333333334</v>
      </c>
    </row>
    <row r="124" spans="1:11" x14ac:dyDescent="0.25">
      <c r="A124" t="s">
        <v>119</v>
      </c>
      <c r="B124" s="1">
        <v>9044</v>
      </c>
      <c r="C124" s="1">
        <v>8878</v>
      </c>
      <c r="D124" s="1">
        <f t="shared" si="6"/>
        <v>-166</v>
      </c>
      <c r="E124" s="2">
        <f t="shared" si="7"/>
        <v>-1.8354710305174702</v>
      </c>
      <c r="F124" s="1">
        <v>68</v>
      </c>
      <c r="G124">
        <v>48</v>
      </c>
      <c r="H124" s="1">
        <f t="shared" si="8"/>
        <v>-282</v>
      </c>
      <c r="I124" s="2">
        <f t="shared" si="9"/>
        <v>-40.963855421686745</v>
      </c>
      <c r="J124" s="2">
        <f t="shared" si="10"/>
        <v>-28.915662650602407</v>
      </c>
      <c r="K124" s="2">
        <f t="shared" si="11"/>
        <v>169.87951807228913</v>
      </c>
    </row>
    <row r="125" spans="1:11" x14ac:dyDescent="0.25">
      <c r="A125" t="s">
        <v>120</v>
      </c>
      <c r="B125" s="1">
        <v>14075</v>
      </c>
      <c r="C125" s="1">
        <v>14816</v>
      </c>
      <c r="D125" s="1">
        <f t="shared" si="6"/>
        <v>741</v>
      </c>
      <c r="E125" s="2">
        <f t="shared" si="7"/>
        <v>5.2646536412078149</v>
      </c>
      <c r="F125" s="1">
        <v>287</v>
      </c>
      <c r="G125">
        <v>10</v>
      </c>
      <c r="H125" s="1">
        <f t="shared" si="8"/>
        <v>444</v>
      </c>
      <c r="I125" s="2">
        <f t="shared" si="9"/>
        <v>38.731443994601889</v>
      </c>
      <c r="J125" s="2">
        <f t="shared" si="10"/>
        <v>1.3495276653171391</v>
      </c>
      <c r="K125" s="2">
        <f t="shared" si="11"/>
        <v>59.91902834008097</v>
      </c>
    </row>
    <row r="126" spans="1:11" x14ac:dyDescent="0.25">
      <c r="A126" t="s">
        <v>121</v>
      </c>
      <c r="B126" s="1">
        <v>35710</v>
      </c>
      <c r="C126" s="1">
        <v>35506</v>
      </c>
      <c r="D126" s="1">
        <f t="shared" si="6"/>
        <v>-204</v>
      </c>
      <c r="E126" s="2">
        <f t="shared" si="7"/>
        <v>-0.57126855222626716</v>
      </c>
      <c r="F126" s="1">
        <v>264</v>
      </c>
      <c r="G126">
        <v>200</v>
      </c>
      <c r="H126" s="1">
        <f t="shared" si="8"/>
        <v>-668</v>
      </c>
      <c r="I126" s="2">
        <f t="shared" si="9"/>
        <v>-129.41176470588235</v>
      </c>
      <c r="J126" s="2">
        <f t="shared" si="10"/>
        <v>-98.039215686274503</v>
      </c>
      <c r="K126" s="2">
        <f t="shared" si="11"/>
        <v>327.45098039215685</v>
      </c>
    </row>
    <row r="127" spans="1:11" x14ac:dyDescent="0.25">
      <c r="A127" t="s">
        <v>122</v>
      </c>
      <c r="B127" s="1">
        <v>2342</v>
      </c>
      <c r="C127" s="1">
        <v>2156</v>
      </c>
      <c r="D127" s="1">
        <f t="shared" si="6"/>
        <v>-186</v>
      </c>
      <c r="E127" s="2">
        <f t="shared" si="7"/>
        <v>-7.9419299743808711</v>
      </c>
      <c r="F127" s="1">
        <v>-33</v>
      </c>
      <c r="G127">
        <v>-9</v>
      </c>
      <c r="H127" s="1">
        <f t="shared" si="8"/>
        <v>-144</v>
      </c>
      <c r="I127" s="2">
        <f t="shared" si="9"/>
        <v>17.741935483870968</v>
      </c>
      <c r="J127" s="2">
        <f t="shared" si="10"/>
        <v>4.838709677419355</v>
      </c>
      <c r="K127" s="2">
        <f t="shared" si="11"/>
        <v>77.419354838709666</v>
      </c>
    </row>
    <row r="128" spans="1:11" x14ac:dyDescent="0.25">
      <c r="A128" t="s">
        <v>123</v>
      </c>
      <c r="B128" s="1">
        <v>252273</v>
      </c>
      <c r="C128" s="1">
        <v>254308</v>
      </c>
      <c r="D128" s="1">
        <f t="shared" si="6"/>
        <v>2035</v>
      </c>
      <c r="E128" s="2">
        <f t="shared" si="7"/>
        <v>0.80666579459553744</v>
      </c>
      <c r="F128" s="1">
        <v>5676</v>
      </c>
      <c r="G128">
        <v>2989</v>
      </c>
      <c r="H128" s="1">
        <f t="shared" si="8"/>
        <v>-6630</v>
      </c>
      <c r="I128" s="2">
        <f t="shared" si="9"/>
        <v>278.91891891891891</v>
      </c>
      <c r="J128" s="2">
        <f t="shared" si="10"/>
        <v>146.87960687960688</v>
      </c>
      <c r="K128" s="2">
        <f t="shared" si="11"/>
        <v>-325.79852579852582</v>
      </c>
    </row>
    <row r="129" spans="1:11" x14ac:dyDescent="0.25">
      <c r="A129" t="s">
        <v>124</v>
      </c>
      <c r="B129" s="1">
        <v>5300</v>
      </c>
      <c r="C129" s="1">
        <v>5200</v>
      </c>
      <c r="D129" s="1">
        <f t="shared" si="6"/>
        <v>-100</v>
      </c>
      <c r="E129" s="2">
        <f t="shared" si="7"/>
        <v>-1.8867924528301887</v>
      </c>
      <c r="F129" s="1">
        <v>195</v>
      </c>
      <c r="G129">
        <v>4</v>
      </c>
      <c r="H129" s="1">
        <f t="shared" si="8"/>
        <v>-299</v>
      </c>
      <c r="I129" s="2">
        <f t="shared" si="9"/>
        <v>-195</v>
      </c>
      <c r="J129" s="2">
        <f t="shared" si="10"/>
        <v>-4</v>
      </c>
      <c r="K129" s="2">
        <f t="shared" si="11"/>
        <v>299</v>
      </c>
    </row>
    <row r="130" spans="1:11" x14ac:dyDescent="0.25">
      <c r="A130" t="s">
        <v>125</v>
      </c>
      <c r="B130" s="1">
        <v>40838</v>
      </c>
      <c r="C130" s="1">
        <v>41382</v>
      </c>
      <c r="D130" s="1">
        <f t="shared" si="6"/>
        <v>544</v>
      </c>
      <c r="E130" s="2">
        <f t="shared" si="7"/>
        <v>1.3320926587981781</v>
      </c>
      <c r="F130" s="1">
        <v>1301</v>
      </c>
      <c r="G130">
        <v>20</v>
      </c>
      <c r="H130" s="1">
        <f t="shared" si="8"/>
        <v>-777</v>
      </c>
      <c r="I130" s="2">
        <f t="shared" si="9"/>
        <v>239.15441176470588</v>
      </c>
      <c r="J130" s="2">
        <f t="shared" si="10"/>
        <v>3.6764705882352944</v>
      </c>
      <c r="K130" s="2">
        <f t="shared" si="11"/>
        <v>-142.83088235294119</v>
      </c>
    </row>
    <row r="131" spans="1:11" x14ac:dyDescent="0.25">
      <c r="A131" t="s">
        <v>126</v>
      </c>
      <c r="B131" s="1">
        <v>150934</v>
      </c>
      <c r="C131" s="1">
        <v>159990</v>
      </c>
      <c r="D131" s="1">
        <f t="shared" si="6"/>
        <v>9056</v>
      </c>
      <c r="E131" s="2">
        <f t="shared" si="7"/>
        <v>5.9999734983502719</v>
      </c>
      <c r="F131" s="1">
        <v>3968</v>
      </c>
      <c r="G131">
        <v>579</v>
      </c>
      <c r="H131" s="1">
        <f t="shared" si="8"/>
        <v>4509</v>
      </c>
      <c r="I131" s="2">
        <f t="shared" si="9"/>
        <v>43.816254416961129</v>
      </c>
      <c r="J131" s="2">
        <f t="shared" si="10"/>
        <v>6.3935512367491159</v>
      </c>
      <c r="K131" s="2">
        <f t="shared" si="11"/>
        <v>49.790194346289752</v>
      </c>
    </row>
    <row r="132" spans="1:11" x14ac:dyDescent="0.25">
      <c r="A132" t="s">
        <v>127</v>
      </c>
      <c r="B132" s="1">
        <v>20202</v>
      </c>
      <c r="C132" s="1">
        <v>19970</v>
      </c>
      <c r="D132" s="1">
        <f t="shared" si="6"/>
        <v>-232</v>
      </c>
      <c r="E132" s="2">
        <f t="shared" si="7"/>
        <v>-1.1484011484011485</v>
      </c>
      <c r="F132" s="1">
        <v>-45</v>
      </c>
      <c r="G132">
        <v>67</v>
      </c>
      <c r="H132" s="1">
        <f t="shared" si="8"/>
        <v>-254</v>
      </c>
      <c r="I132" s="2">
        <f t="shared" si="9"/>
        <v>19.396551724137932</v>
      </c>
      <c r="J132" s="2">
        <f t="shared" si="10"/>
        <v>-28.879310344827587</v>
      </c>
      <c r="K132" s="2">
        <f t="shared" si="11"/>
        <v>109.48275862068965</v>
      </c>
    </row>
    <row r="133" spans="1:11" x14ac:dyDescent="0.25">
      <c r="A133" t="s">
        <v>128</v>
      </c>
      <c r="B133" s="1">
        <v>14824</v>
      </c>
      <c r="C133" s="1">
        <v>14975</v>
      </c>
      <c r="D133" s="1">
        <f t="shared" si="6"/>
        <v>151</v>
      </c>
      <c r="E133" s="2">
        <f t="shared" si="7"/>
        <v>1.0186184565569347</v>
      </c>
      <c r="F133" s="1">
        <v>57</v>
      </c>
      <c r="G133">
        <v>72</v>
      </c>
      <c r="H133" s="1">
        <f t="shared" si="8"/>
        <v>22</v>
      </c>
      <c r="I133" s="2">
        <f t="shared" si="9"/>
        <v>37.748344370860927</v>
      </c>
      <c r="J133" s="2">
        <f t="shared" si="10"/>
        <v>47.682119205298015</v>
      </c>
      <c r="K133" s="2">
        <f t="shared" si="11"/>
        <v>14.569536423841058</v>
      </c>
    </row>
    <row r="134" spans="1:11" x14ac:dyDescent="0.25">
      <c r="A134" t="s">
        <v>129</v>
      </c>
      <c r="B134" s="1">
        <v>103350</v>
      </c>
      <c r="C134" s="1">
        <v>114690</v>
      </c>
      <c r="D134" s="1">
        <f t="shared" ref="D134:D197" si="12">(C134-B134)</f>
        <v>11340</v>
      </c>
      <c r="E134" s="2">
        <f t="shared" ref="E134:E197" si="13">((C134-B134)/B134)*100</f>
        <v>10.972423802612481</v>
      </c>
      <c r="F134" s="1">
        <v>3293</v>
      </c>
      <c r="G134">
        <v>441</v>
      </c>
      <c r="H134" s="1">
        <f t="shared" ref="H134:H197" si="14">(D134-F134-G134)</f>
        <v>7606</v>
      </c>
      <c r="I134" s="2">
        <f t="shared" ref="I134:I197" si="15">(F134/D134)*100</f>
        <v>29.03880070546737</v>
      </c>
      <c r="J134" s="2">
        <f t="shared" ref="J134:J197" si="16">(G134/D134)*100</f>
        <v>3.8888888888888888</v>
      </c>
      <c r="K134" s="2">
        <f t="shared" ref="K134:K197" si="17">(100-I134-J134)</f>
        <v>67.072310405643748</v>
      </c>
    </row>
    <row r="135" spans="1:11" x14ac:dyDescent="0.25">
      <c r="A135" t="s">
        <v>130</v>
      </c>
      <c r="B135" s="1">
        <v>33410</v>
      </c>
      <c r="C135" s="1">
        <v>40384</v>
      </c>
      <c r="D135" s="1">
        <f t="shared" si="12"/>
        <v>6974</v>
      </c>
      <c r="E135" s="2">
        <f t="shared" si="13"/>
        <v>20.873989823406166</v>
      </c>
      <c r="F135" s="1">
        <v>-27</v>
      </c>
      <c r="G135">
        <v>291</v>
      </c>
      <c r="H135" s="1">
        <f t="shared" si="14"/>
        <v>6710</v>
      </c>
      <c r="I135" s="2">
        <f t="shared" si="15"/>
        <v>-0.38715227989675938</v>
      </c>
      <c r="J135" s="2">
        <f t="shared" si="16"/>
        <v>4.1726412388872962</v>
      </c>
      <c r="K135" s="2">
        <f t="shared" si="17"/>
        <v>96.214511041009459</v>
      </c>
    </row>
    <row r="136" spans="1:11" x14ac:dyDescent="0.25">
      <c r="A136" t="s">
        <v>131</v>
      </c>
      <c r="B136">
        <v>416</v>
      </c>
      <c r="C136">
        <v>407</v>
      </c>
      <c r="D136" s="1">
        <f t="shared" si="12"/>
        <v>-9</v>
      </c>
      <c r="E136" s="2">
        <f t="shared" si="13"/>
        <v>-2.1634615384615383</v>
      </c>
      <c r="F136" s="1">
        <v>13</v>
      </c>
      <c r="G136">
        <v>24</v>
      </c>
      <c r="H136" s="1">
        <f t="shared" si="14"/>
        <v>-46</v>
      </c>
      <c r="I136" s="2">
        <f t="shared" si="15"/>
        <v>-144.44444444444443</v>
      </c>
      <c r="J136" s="2">
        <f t="shared" si="16"/>
        <v>-266.66666666666663</v>
      </c>
      <c r="K136" s="2">
        <f t="shared" si="17"/>
        <v>511.11111111111109</v>
      </c>
    </row>
    <row r="137" spans="1:11" x14ac:dyDescent="0.25">
      <c r="A137" t="s">
        <v>132</v>
      </c>
      <c r="B137">
        <v>808</v>
      </c>
      <c r="C137">
        <v>764</v>
      </c>
      <c r="D137" s="1">
        <f t="shared" si="12"/>
        <v>-44</v>
      </c>
      <c r="E137" s="2">
        <f t="shared" si="13"/>
        <v>-5.4455445544554459</v>
      </c>
      <c r="F137" s="1">
        <v>-18</v>
      </c>
      <c r="G137">
        <v>0</v>
      </c>
      <c r="H137" s="1">
        <f t="shared" si="14"/>
        <v>-26</v>
      </c>
      <c r="I137" s="2">
        <f t="shared" si="15"/>
        <v>40.909090909090914</v>
      </c>
      <c r="J137" s="2">
        <f t="shared" si="16"/>
        <v>0</v>
      </c>
      <c r="K137" s="2">
        <f t="shared" si="17"/>
        <v>59.090909090909086</v>
      </c>
    </row>
    <row r="138" spans="1:11" x14ac:dyDescent="0.25">
      <c r="A138" t="s">
        <v>133</v>
      </c>
      <c r="B138" s="1">
        <v>49625</v>
      </c>
      <c r="C138" s="1">
        <v>50955</v>
      </c>
      <c r="D138" s="1">
        <f t="shared" si="12"/>
        <v>1330</v>
      </c>
      <c r="E138" s="2">
        <f t="shared" si="13"/>
        <v>2.6801007556675063</v>
      </c>
      <c r="F138" s="1">
        <v>-1038</v>
      </c>
      <c r="G138">
        <v>165</v>
      </c>
      <c r="H138" s="1">
        <f t="shared" si="14"/>
        <v>2203</v>
      </c>
      <c r="I138" s="2">
        <f t="shared" si="15"/>
        <v>-78.045112781954884</v>
      </c>
      <c r="J138" s="2">
        <f t="shared" si="16"/>
        <v>12.406015037593985</v>
      </c>
      <c r="K138" s="2">
        <f t="shared" si="17"/>
        <v>165.6390977443609</v>
      </c>
    </row>
    <row r="139" spans="1:11" x14ac:dyDescent="0.25">
      <c r="A139" t="s">
        <v>134</v>
      </c>
      <c r="B139" s="1">
        <v>4607</v>
      </c>
      <c r="C139" s="1">
        <v>4388</v>
      </c>
      <c r="D139" s="1">
        <f t="shared" si="12"/>
        <v>-219</v>
      </c>
      <c r="E139" s="2">
        <f t="shared" si="13"/>
        <v>-4.753635771651834</v>
      </c>
      <c r="F139" s="1">
        <v>-69</v>
      </c>
      <c r="G139">
        <v>5</v>
      </c>
      <c r="H139" s="1">
        <f t="shared" si="14"/>
        <v>-155</v>
      </c>
      <c r="I139" s="2">
        <f t="shared" si="15"/>
        <v>31.506849315068493</v>
      </c>
      <c r="J139" s="2">
        <f t="shared" si="16"/>
        <v>-2.2831050228310499</v>
      </c>
      <c r="K139" s="2">
        <f t="shared" si="17"/>
        <v>70.776255707762559</v>
      </c>
    </row>
    <row r="140" spans="1:11" x14ac:dyDescent="0.25">
      <c r="A140" t="s">
        <v>135</v>
      </c>
      <c r="B140">
        <v>286</v>
      </c>
      <c r="C140">
        <v>282</v>
      </c>
      <c r="D140" s="1">
        <f t="shared" si="12"/>
        <v>-4</v>
      </c>
      <c r="E140" s="2">
        <f t="shared" si="13"/>
        <v>-1.3986013986013985</v>
      </c>
      <c r="F140" s="1">
        <v>6</v>
      </c>
      <c r="G140">
        <v>-1</v>
      </c>
      <c r="H140" s="1">
        <f t="shared" si="14"/>
        <v>-9</v>
      </c>
      <c r="I140" s="2">
        <f t="shared" si="15"/>
        <v>-150</v>
      </c>
      <c r="J140" s="2">
        <f t="shared" si="16"/>
        <v>25</v>
      </c>
      <c r="K140" s="2">
        <f t="shared" si="17"/>
        <v>225</v>
      </c>
    </row>
    <row r="141" spans="1:11" x14ac:dyDescent="0.25">
      <c r="A141" t="s">
        <v>136</v>
      </c>
      <c r="B141" s="1">
        <v>3598</v>
      </c>
      <c r="C141" s="1">
        <v>3549</v>
      </c>
      <c r="D141" s="1">
        <f t="shared" si="12"/>
        <v>-49</v>
      </c>
      <c r="E141" s="2">
        <f t="shared" si="13"/>
        <v>-1.3618677042801557</v>
      </c>
      <c r="F141" s="1">
        <v>-31</v>
      </c>
      <c r="G141">
        <v>80</v>
      </c>
      <c r="H141" s="1">
        <f t="shared" si="14"/>
        <v>-98</v>
      </c>
      <c r="I141" s="2">
        <f t="shared" si="15"/>
        <v>63.265306122448983</v>
      </c>
      <c r="J141" s="2">
        <f t="shared" si="16"/>
        <v>-163.26530612244898</v>
      </c>
      <c r="K141" s="2">
        <f t="shared" si="17"/>
        <v>200</v>
      </c>
    </row>
    <row r="142" spans="1:11" x14ac:dyDescent="0.25">
      <c r="A142" t="s">
        <v>137</v>
      </c>
      <c r="B142" s="1">
        <v>32061</v>
      </c>
      <c r="C142" s="1">
        <v>31857</v>
      </c>
      <c r="D142" s="1">
        <f t="shared" si="12"/>
        <v>-204</v>
      </c>
      <c r="E142" s="2">
        <f t="shared" si="13"/>
        <v>-0.63628707775802373</v>
      </c>
      <c r="F142" s="1">
        <v>1279</v>
      </c>
      <c r="G142">
        <v>670</v>
      </c>
      <c r="H142" s="1">
        <f t="shared" si="14"/>
        <v>-2153</v>
      </c>
      <c r="I142" s="2">
        <f t="shared" si="15"/>
        <v>-626.96078431372553</v>
      </c>
      <c r="J142" s="2">
        <f t="shared" si="16"/>
        <v>-328.43137254901961</v>
      </c>
      <c r="K142" s="2">
        <f t="shared" si="17"/>
        <v>1055.3921568627452</v>
      </c>
    </row>
    <row r="143" spans="1:11" x14ac:dyDescent="0.25">
      <c r="A143" t="s">
        <v>138</v>
      </c>
      <c r="B143" s="1">
        <v>3719</v>
      </c>
      <c r="C143" s="1">
        <v>3860</v>
      </c>
      <c r="D143" s="1">
        <f t="shared" si="12"/>
        <v>141</v>
      </c>
      <c r="E143" s="2">
        <f t="shared" si="13"/>
        <v>3.7913417585372415</v>
      </c>
      <c r="F143" s="1">
        <v>-14</v>
      </c>
      <c r="G143">
        <v>22</v>
      </c>
      <c r="H143" s="1">
        <f t="shared" si="14"/>
        <v>133</v>
      </c>
      <c r="I143" s="2">
        <f t="shared" si="15"/>
        <v>-9.9290780141843982</v>
      </c>
      <c r="J143" s="2">
        <f t="shared" si="16"/>
        <v>15.602836879432624</v>
      </c>
      <c r="K143" s="2">
        <f t="shared" si="17"/>
        <v>94.326241134751768</v>
      </c>
    </row>
    <row r="144" spans="1:11" x14ac:dyDescent="0.25">
      <c r="A144" t="s">
        <v>139</v>
      </c>
      <c r="B144" s="1">
        <v>49793</v>
      </c>
      <c r="C144" s="1">
        <v>49440</v>
      </c>
      <c r="D144" s="1">
        <f t="shared" si="12"/>
        <v>-353</v>
      </c>
      <c r="E144" s="2">
        <f t="shared" si="13"/>
        <v>-0.70893499086216938</v>
      </c>
      <c r="F144" s="1">
        <v>201</v>
      </c>
      <c r="G144">
        <v>68</v>
      </c>
      <c r="H144" s="1">
        <f t="shared" si="14"/>
        <v>-622</v>
      </c>
      <c r="I144" s="2">
        <f t="shared" si="15"/>
        <v>-56.940509915014161</v>
      </c>
      <c r="J144" s="2">
        <f t="shared" si="16"/>
        <v>-19.263456090651555</v>
      </c>
      <c r="K144" s="2">
        <f t="shared" si="17"/>
        <v>176.20396600566571</v>
      </c>
    </row>
    <row r="145" spans="1:11" x14ac:dyDescent="0.25">
      <c r="A145" t="s">
        <v>140</v>
      </c>
      <c r="B145" s="1">
        <v>13977</v>
      </c>
      <c r="C145" s="1">
        <v>13385</v>
      </c>
      <c r="D145" s="1">
        <f t="shared" si="12"/>
        <v>-592</v>
      </c>
      <c r="E145" s="2">
        <f t="shared" si="13"/>
        <v>-4.2355297989554268</v>
      </c>
      <c r="F145" s="1">
        <v>246</v>
      </c>
      <c r="G145">
        <v>65</v>
      </c>
      <c r="H145" s="1">
        <f t="shared" si="14"/>
        <v>-903</v>
      </c>
      <c r="I145" s="2">
        <f t="shared" si="15"/>
        <v>-41.554054054054049</v>
      </c>
      <c r="J145" s="2">
        <f t="shared" si="16"/>
        <v>-10.97972972972973</v>
      </c>
      <c r="K145" s="2">
        <f t="shared" si="17"/>
        <v>152.5337837837838</v>
      </c>
    </row>
    <row r="146" spans="1:11" x14ac:dyDescent="0.25">
      <c r="A146" t="s">
        <v>141</v>
      </c>
      <c r="B146" s="1">
        <v>19677</v>
      </c>
      <c r="C146" s="1">
        <v>20588</v>
      </c>
      <c r="D146" s="1">
        <f t="shared" si="12"/>
        <v>911</v>
      </c>
      <c r="E146" s="2">
        <f t="shared" si="13"/>
        <v>4.6297707983940644</v>
      </c>
      <c r="F146" s="1">
        <v>284</v>
      </c>
      <c r="G146">
        <v>230</v>
      </c>
      <c r="H146" s="1">
        <f t="shared" si="14"/>
        <v>397</v>
      </c>
      <c r="I146" s="2">
        <f t="shared" si="15"/>
        <v>31.174533479692645</v>
      </c>
      <c r="J146" s="2">
        <f t="shared" si="16"/>
        <v>25.246981339187709</v>
      </c>
      <c r="K146" s="2">
        <f t="shared" si="17"/>
        <v>43.578485181119646</v>
      </c>
    </row>
    <row r="147" spans="1:11" x14ac:dyDescent="0.25">
      <c r="A147" t="s">
        <v>142</v>
      </c>
      <c r="B147" s="1">
        <v>6886</v>
      </c>
      <c r="C147" s="1">
        <v>7631</v>
      </c>
      <c r="D147" s="1">
        <f t="shared" si="12"/>
        <v>745</v>
      </c>
      <c r="E147" s="2">
        <f t="shared" si="13"/>
        <v>10.819053151321521</v>
      </c>
      <c r="F147" s="1">
        <v>254</v>
      </c>
      <c r="G147">
        <v>71</v>
      </c>
      <c r="H147" s="1">
        <f t="shared" si="14"/>
        <v>420</v>
      </c>
      <c r="I147" s="2">
        <f t="shared" si="15"/>
        <v>34.09395973154362</v>
      </c>
      <c r="J147" s="2">
        <f t="shared" si="16"/>
        <v>9.5302013422818792</v>
      </c>
      <c r="K147" s="2">
        <f t="shared" si="17"/>
        <v>56.375838926174502</v>
      </c>
    </row>
    <row r="148" spans="1:11" x14ac:dyDescent="0.25">
      <c r="A148" t="s">
        <v>143</v>
      </c>
      <c r="B148" s="1">
        <v>19263</v>
      </c>
      <c r="C148" s="1">
        <v>19836</v>
      </c>
      <c r="D148" s="1">
        <f t="shared" si="12"/>
        <v>573</v>
      </c>
      <c r="E148" s="2">
        <f t="shared" si="13"/>
        <v>2.9746145460208688</v>
      </c>
      <c r="F148" s="1">
        <v>-151</v>
      </c>
      <c r="G148">
        <v>42</v>
      </c>
      <c r="H148" s="1">
        <f t="shared" si="14"/>
        <v>682</v>
      </c>
      <c r="I148" s="2">
        <f t="shared" si="15"/>
        <v>-26.352530541012214</v>
      </c>
      <c r="J148" s="2">
        <f t="shared" si="16"/>
        <v>7.3298429319371721</v>
      </c>
      <c r="K148" s="2">
        <f t="shared" si="17"/>
        <v>119.02268760907504</v>
      </c>
    </row>
    <row r="149" spans="1:11" x14ac:dyDescent="0.25">
      <c r="A149" t="s">
        <v>144</v>
      </c>
      <c r="B149" s="1">
        <v>16612</v>
      </c>
      <c r="C149" s="1">
        <v>16898</v>
      </c>
      <c r="D149" s="1">
        <f t="shared" si="12"/>
        <v>286</v>
      </c>
      <c r="E149" s="2">
        <f t="shared" si="13"/>
        <v>1.7216470021671082</v>
      </c>
      <c r="F149" s="1">
        <v>201</v>
      </c>
      <c r="G149">
        <v>-20</v>
      </c>
      <c r="H149" s="1">
        <f t="shared" si="14"/>
        <v>105</v>
      </c>
      <c r="I149" s="2">
        <f t="shared" si="15"/>
        <v>70.27972027972028</v>
      </c>
      <c r="J149" s="2">
        <f t="shared" si="16"/>
        <v>-6.9930069930069934</v>
      </c>
      <c r="K149" s="2">
        <f t="shared" si="17"/>
        <v>36.713286713286713</v>
      </c>
    </row>
    <row r="150" spans="1:11" x14ac:dyDescent="0.25">
      <c r="A150" t="s">
        <v>145</v>
      </c>
      <c r="B150" s="1">
        <v>16801</v>
      </c>
      <c r="C150" s="1">
        <v>17086</v>
      </c>
      <c r="D150" s="1">
        <f t="shared" si="12"/>
        <v>285</v>
      </c>
      <c r="E150" s="2">
        <f t="shared" si="13"/>
        <v>1.6963275995476459</v>
      </c>
      <c r="F150" s="1">
        <v>-63</v>
      </c>
      <c r="G150">
        <v>-3</v>
      </c>
      <c r="H150" s="1">
        <f t="shared" si="14"/>
        <v>351</v>
      </c>
      <c r="I150" s="2">
        <f t="shared" si="15"/>
        <v>-22.105263157894736</v>
      </c>
      <c r="J150" s="2">
        <f t="shared" si="16"/>
        <v>-1.0526315789473684</v>
      </c>
      <c r="K150" s="2">
        <f t="shared" si="17"/>
        <v>123.15789473684211</v>
      </c>
    </row>
    <row r="151" spans="1:11" x14ac:dyDescent="0.25">
      <c r="A151" t="s">
        <v>146</v>
      </c>
      <c r="B151" s="1">
        <v>75643</v>
      </c>
      <c r="C151" s="1">
        <v>79654</v>
      </c>
      <c r="D151" s="1">
        <f t="shared" si="12"/>
        <v>4011</v>
      </c>
      <c r="E151" s="2">
        <f t="shared" si="13"/>
        <v>5.3025395608318018</v>
      </c>
      <c r="F151" s="1">
        <v>1785</v>
      </c>
      <c r="G151">
        <v>270</v>
      </c>
      <c r="H151" s="1">
        <f t="shared" si="14"/>
        <v>1956</v>
      </c>
      <c r="I151" s="2">
        <f t="shared" si="15"/>
        <v>44.502617801047123</v>
      </c>
      <c r="J151" s="2">
        <f t="shared" si="16"/>
        <v>6.731488406881077</v>
      </c>
      <c r="K151" s="2">
        <f t="shared" si="17"/>
        <v>48.7658937920718</v>
      </c>
    </row>
    <row r="152" spans="1:11" x14ac:dyDescent="0.25">
      <c r="A152" t="s">
        <v>147</v>
      </c>
      <c r="B152" s="1">
        <v>23384</v>
      </c>
      <c r="C152" s="1">
        <v>23320</v>
      </c>
      <c r="D152" s="1">
        <f t="shared" si="12"/>
        <v>-64</v>
      </c>
      <c r="E152" s="2">
        <f t="shared" si="13"/>
        <v>-0.27369141293191923</v>
      </c>
      <c r="F152" s="1">
        <v>193</v>
      </c>
      <c r="G152">
        <v>156</v>
      </c>
      <c r="H152" s="1">
        <f t="shared" si="14"/>
        <v>-413</v>
      </c>
      <c r="I152" s="2">
        <f t="shared" si="15"/>
        <v>-301.5625</v>
      </c>
      <c r="J152" s="2">
        <f t="shared" si="16"/>
        <v>-243.75</v>
      </c>
      <c r="K152" s="2">
        <f t="shared" si="17"/>
        <v>645.3125</v>
      </c>
    </row>
    <row r="153" spans="1:11" x14ac:dyDescent="0.25">
      <c r="A153" t="s">
        <v>148</v>
      </c>
      <c r="B153" s="1">
        <v>3302</v>
      </c>
      <c r="C153" s="1">
        <v>3569</v>
      </c>
      <c r="D153" s="1">
        <f t="shared" si="12"/>
        <v>267</v>
      </c>
      <c r="E153" s="2">
        <f t="shared" si="13"/>
        <v>8.0860084797092675</v>
      </c>
      <c r="F153" s="1">
        <v>94</v>
      </c>
      <c r="G153">
        <v>40</v>
      </c>
      <c r="H153" s="1">
        <f t="shared" si="14"/>
        <v>133</v>
      </c>
      <c r="I153" s="2">
        <f t="shared" si="15"/>
        <v>35.205992509363298</v>
      </c>
      <c r="J153" s="2">
        <f t="shared" si="16"/>
        <v>14.981273408239701</v>
      </c>
      <c r="K153" s="2">
        <f t="shared" si="17"/>
        <v>49.812734082397</v>
      </c>
    </row>
    <row r="154" spans="1:11" x14ac:dyDescent="0.25">
      <c r="A154" t="s">
        <v>149</v>
      </c>
      <c r="B154" s="1">
        <v>11531</v>
      </c>
      <c r="C154" s="1">
        <v>12229</v>
      </c>
      <c r="D154" s="1">
        <f t="shared" si="12"/>
        <v>698</v>
      </c>
      <c r="E154" s="2">
        <f t="shared" si="13"/>
        <v>6.053247766889255</v>
      </c>
      <c r="F154" s="1">
        <v>41</v>
      </c>
      <c r="G154">
        <v>34</v>
      </c>
      <c r="H154" s="1">
        <f t="shared" si="14"/>
        <v>623</v>
      </c>
      <c r="I154" s="2">
        <f t="shared" si="15"/>
        <v>5.873925501432665</v>
      </c>
      <c r="J154" s="2">
        <f t="shared" si="16"/>
        <v>4.8710601719197708</v>
      </c>
      <c r="K154" s="2">
        <f t="shared" si="17"/>
        <v>89.255014326647569</v>
      </c>
    </row>
    <row r="155" spans="1:11" x14ac:dyDescent="0.25">
      <c r="A155" t="s">
        <v>150</v>
      </c>
      <c r="B155" s="1">
        <v>19301</v>
      </c>
      <c r="C155" s="1">
        <v>19796</v>
      </c>
      <c r="D155" s="1">
        <f t="shared" si="12"/>
        <v>495</v>
      </c>
      <c r="E155" s="2">
        <f t="shared" si="13"/>
        <v>2.5646339567898035</v>
      </c>
      <c r="F155" s="1">
        <v>-715</v>
      </c>
      <c r="G155">
        <v>38</v>
      </c>
      <c r="H155" s="1">
        <f t="shared" si="14"/>
        <v>1172</v>
      </c>
      <c r="I155" s="2">
        <f t="shared" si="15"/>
        <v>-144.44444444444443</v>
      </c>
      <c r="J155" s="2">
        <f t="shared" si="16"/>
        <v>7.6767676767676765</v>
      </c>
      <c r="K155" s="2">
        <f t="shared" si="17"/>
        <v>236.76767676767676</v>
      </c>
    </row>
    <row r="156" spans="1:11" x14ac:dyDescent="0.25">
      <c r="A156" t="s">
        <v>151</v>
      </c>
      <c r="B156">
        <v>82</v>
      </c>
      <c r="C156">
        <v>112</v>
      </c>
      <c r="D156" s="1">
        <f t="shared" si="12"/>
        <v>30</v>
      </c>
      <c r="E156" s="2">
        <f t="shared" si="13"/>
        <v>36.585365853658537</v>
      </c>
      <c r="F156" s="1">
        <v>2</v>
      </c>
      <c r="G156">
        <v>0</v>
      </c>
      <c r="H156" s="1">
        <f t="shared" si="14"/>
        <v>28</v>
      </c>
      <c r="I156" s="2">
        <f t="shared" si="15"/>
        <v>6.666666666666667</v>
      </c>
      <c r="J156" s="2">
        <f t="shared" si="16"/>
        <v>0</v>
      </c>
      <c r="K156" s="2">
        <f t="shared" si="17"/>
        <v>93.333333333333329</v>
      </c>
    </row>
    <row r="157" spans="1:11" x14ac:dyDescent="0.25">
      <c r="A157" t="s">
        <v>152</v>
      </c>
      <c r="B157" s="1">
        <v>278831</v>
      </c>
      <c r="C157" s="1">
        <v>299453</v>
      </c>
      <c r="D157" s="1">
        <f t="shared" si="12"/>
        <v>20622</v>
      </c>
      <c r="E157" s="2">
        <f t="shared" si="13"/>
        <v>7.3958777897722996</v>
      </c>
      <c r="F157" s="1">
        <v>9376</v>
      </c>
      <c r="G157">
        <v>2345</v>
      </c>
      <c r="H157" s="1">
        <f t="shared" si="14"/>
        <v>8901</v>
      </c>
      <c r="I157" s="2">
        <f t="shared" si="15"/>
        <v>45.466007176801476</v>
      </c>
      <c r="J157" s="2">
        <f t="shared" si="16"/>
        <v>11.371350984385607</v>
      </c>
      <c r="K157" s="2">
        <f t="shared" si="17"/>
        <v>43.162641838812917</v>
      </c>
    </row>
    <row r="158" spans="1:11" x14ac:dyDescent="0.25">
      <c r="A158" t="s">
        <v>153</v>
      </c>
      <c r="B158" s="1">
        <v>5915</v>
      </c>
      <c r="C158" s="1">
        <v>5724</v>
      </c>
      <c r="D158" s="1">
        <f t="shared" si="12"/>
        <v>-191</v>
      </c>
      <c r="E158" s="2">
        <f t="shared" si="13"/>
        <v>-3.2290786136939982</v>
      </c>
      <c r="F158" s="1">
        <v>165</v>
      </c>
      <c r="G158">
        <v>-10</v>
      </c>
      <c r="H158" s="1">
        <f t="shared" si="14"/>
        <v>-346</v>
      </c>
      <c r="I158" s="2">
        <f t="shared" si="15"/>
        <v>-86.387434554973822</v>
      </c>
      <c r="J158" s="2">
        <f t="shared" si="16"/>
        <v>5.2356020942408374</v>
      </c>
      <c r="K158" s="2">
        <f t="shared" si="17"/>
        <v>181.15183246073298</v>
      </c>
    </row>
    <row r="159" spans="1:11" x14ac:dyDescent="0.25">
      <c r="A159" t="s">
        <v>154</v>
      </c>
      <c r="B159" s="1">
        <v>8283</v>
      </c>
      <c r="C159" s="1">
        <v>8341</v>
      </c>
      <c r="D159" s="1">
        <f t="shared" si="12"/>
        <v>58</v>
      </c>
      <c r="E159" s="2">
        <f t="shared" si="13"/>
        <v>0.70022938548834956</v>
      </c>
      <c r="F159" s="1">
        <v>-100</v>
      </c>
      <c r="G159">
        <v>0</v>
      </c>
      <c r="H159" s="1">
        <f t="shared" si="14"/>
        <v>158</v>
      </c>
      <c r="I159" s="2">
        <f t="shared" si="15"/>
        <v>-172.41379310344826</v>
      </c>
      <c r="J159" s="2">
        <f t="shared" si="16"/>
        <v>0</v>
      </c>
      <c r="K159" s="2">
        <f t="shared" si="17"/>
        <v>272.41379310344826</v>
      </c>
    </row>
    <row r="160" spans="1:11" x14ac:dyDescent="0.25">
      <c r="A160" t="s">
        <v>155</v>
      </c>
      <c r="B160" s="1">
        <v>234906</v>
      </c>
      <c r="C160" s="1">
        <v>245671</v>
      </c>
      <c r="D160" s="1">
        <f t="shared" si="12"/>
        <v>10765</v>
      </c>
      <c r="E160" s="2">
        <f t="shared" si="13"/>
        <v>4.5826841374847813</v>
      </c>
      <c r="F160" s="1">
        <v>7706</v>
      </c>
      <c r="G160">
        <v>1526</v>
      </c>
      <c r="H160" s="1">
        <f t="shared" si="14"/>
        <v>1533</v>
      </c>
      <c r="I160" s="2">
        <f t="shared" si="15"/>
        <v>71.583836507199265</v>
      </c>
      <c r="J160" s="2">
        <f t="shared" si="16"/>
        <v>14.175568973525312</v>
      </c>
      <c r="K160" s="2">
        <f t="shared" si="17"/>
        <v>14.240594519275422</v>
      </c>
    </row>
    <row r="161" spans="1:11" x14ac:dyDescent="0.25">
      <c r="A161" t="s">
        <v>156</v>
      </c>
      <c r="B161">
        <v>707</v>
      </c>
      <c r="C161">
        <v>820</v>
      </c>
      <c r="D161" s="1">
        <f t="shared" si="12"/>
        <v>113</v>
      </c>
      <c r="E161" s="2">
        <f t="shared" si="13"/>
        <v>15.983026874115982</v>
      </c>
      <c r="F161" s="1">
        <v>-3</v>
      </c>
      <c r="G161">
        <v>6</v>
      </c>
      <c r="H161" s="1">
        <f t="shared" si="14"/>
        <v>110</v>
      </c>
      <c r="I161" s="2">
        <f t="shared" si="15"/>
        <v>-2.6548672566371683</v>
      </c>
      <c r="J161" s="2">
        <f t="shared" si="16"/>
        <v>5.3097345132743365</v>
      </c>
      <c r="K161" s="2">
        <f t="shared" si="17"/>
        <v>97.345132743362839</v>
      </c>
    </row>
    <row r="162" spans="1:11" x14ac:dyDescent="0.25">
      <c r="A162" t="s">
        <v>157</v>
      </c>
      <c r="B162" s="1">
        <v>13664</v>
      </c>
      <c r="C162" s="1">
        <v>14065</v>
      </c>
      <c r="D162" s="1">
        <f t="shared" si="12"/>
        <v>401</v>
      </c>
      <c r="E162" s="2">
        <f t="shared" si="13"/>
        <v>2.9347189695550351</v>
      </c>
      <c r="F162" s="1">
        <v>161</v>
      </c>
      <c r="G162">
        <v>161</v>
      </c>
      <c r="H162" s="1">
        <f t="shared" si="14"/>
        <v>79</v>
      </c>
      <c r="I162" s="2">
        <f t="shared" si="15"/>
        <v>40.149625935162092</v>
      </c>
      <c r="J162" s="2">
        <f t="shared" si="16"/>
        <v>40.149625935162092</v>
      </c>
      <c r="K162" s="2">
        <f t="shared" si="17"/>
        <v>19.700748129675816</v>
      </c>
    </row>
    <row r="163" spans="1:11" x14ac:dyDescent="0.25">
      <c r="A163" t="s">
        <v>158</v>
      </c>
      <c r="B163" s="1">
        <v>10546</v>
      </c>
      <c r="C163" s="1">
        <v>10160</v>
      </c>
      <c r="D163" s="1">
        <f t="shared" si="12"/>
        <v>-386</v>
      </c>
      <c r="E163" s="2">
        <f t="shared" si="13"/>
        <v>-3.6601555091978004</v>
      </c>
      <c r="F163" s="1">
        <v>-298</v>
      </c>
      <c r="G163">
        <v>13</v>
      </c>
      <c r="H163" s="1">
        <f t="shared" si="14"/>
        <v>-101</v>
      </c>
      <c r="I163" s="2">
        <f t="shared" si="15"/>
        <v>77.202072538860094</v>
      </c>
      <c r="J163" s="2">
        <f t="shared" si="16"/>
        <v>-3.3678756476683938</v>
      </c>
      <c r="K163" s="2">
        <f t="shared" si="17"/>
        <v>26.165803108808301</v>
      </c>
    </row>
    <row r="164" spans="1:11" x14ac:dyDescent="0.25">
      <c r="A164" t="s">
        <v>159</v>
      </c>
      <c r="B164" s="1">
        <v>4799</v>
      </c>
      <c r="C164" s="1">
        <v>5641</v>
      </c>
      <c r="D164" s="1">
        <f t="shared" si="12"/>
        <v>842</v>
      </c>
      <c r="E164" s="2">
        <f t="shared" si="13"/>
        <v>17.545321942071265</v>
      </c>
      <c r="F164" s="1">
        <v>276</v>
      </c>
      <c r="G164">
        <v>9</v>
      </c>
      <c r="H164" s="1">
        <f t="shared" si="14"/>
        <v>557</v>
      </c>
      <c r="I164" s="2">
        <f t="shared" si="15"/>
        <v>32.779097387173394</v>
      </c>
      <c r="J164" s="2">
        <f t="shared" si="16"/>
        <v>1.0688836104513064</v>
      </c>
      <c r="K164" s="2">
        <f t="shared" si="17"/>
        <v>66.152019002375297</v>
      </c>
    </row>
    <row r="165" spans="1:11" x14ac:dyDescent="0.25">
      <c r="A165" t="s">
        <v>160</v>
      </c>
      <c r="B165" s="1">
        <v>4012</v>
      </c>
      <c r="C165" s="1">
        <v>4032</v>
      </c>
      <c r="D165" s="1">
        <f t="shared" si="12"/>
        <v>20</v>
      </c>
      <c r="E165" s="2">
        <f t="shared" si="13"/>
        <v>0.49850448654037888</v>
      </c>
      <c r="F165" s="1">
        <v>-39</v>
      </c>
      <c r="G165">
        <v>58</v>
      </c>
      <c r="H165" s="1">
        <f t="shared" si="14"/>
        <v>1</v>
      </c>
      <c r="I165" s="2">
        <f t="shared" si="15"/>
        <v>-195</v>
      </c>
      <c r="J165" s="2">
        <f t="shared" si="16"/>
        <v>290</v>
      </c>
      <c r="K165" s="2">
        <f t="shared" si="17"/>
        <v>5</v>
      </c>
    </row>
    <row r="166" spans="1:11" x14ac:dyDescent="0.25">
      <c r="A166" t="s">
        <v>161</v>
      </c>
      <c r="B166" s="1">
        <v>36702</v>
      </c>
      <c r="C166" s="1">
        <v>36770</v>
      </c>
      <c r="D166" s="1">
        <f t="shared" si="12"/>
        <v>68</v>
      </c>
      <c r="E166" s="2">
        <f t="shared" si="13"/>
        <v>0.18527600675712497</v>
      </c>
      <c r="F166" s="1">
        <v>885</v>
      </c>
      <c r="G166">
        <v>59</v>
      </c>
      <c r="H166" s="1">
        <f t="shared" si="14"/>
        <v>-876</v>
      </c>
      <c r="I166" s="2">
        <f t="shared" si="15"/>
        <v>1301.4705882352941</v>
      </c>
      <c r="J166" s="2">
        <f t="shared" si="16"/>
        <v>86.764705882352942</v>
      </c>
      <c r="K166" s="2">
        <f t="shared" si="17"/>
        <v>-1288.2352941176471</v>
      </c>
    </row>
    <row r="167" spans="1:11" x14ac:dyDescent="0.25">
      <c r="A167" t="s">
        <v>162</v>
      </c>
      <c r="B167" s="1">
        <v>54258</v>
      </c>
      <c r="C167" s="1">
        <v>57706</v>
      </c>
      <c r="D167" s="1">
        <f t="shared" si="12"/>
        <v>3448</v>
      </c>
      <c r="E167" s="2">
        <f t="shared" si="13"/>
        <v>6.354823251870692</v>
      </c>
      <c r="F167" s="1">
        <v>3756</v>
      </c>
      <c r="G167">
        <v>857</v>
      </c>
      <c r="H167" s="1">
        <f t="shared" si="14"/>
        <v>-1165</v>
      </c>
      <c r="I167" s="2">
        <f t="shared" si="15"/>
        <v>108.93271461716938</v>
      </c>
      <c r="J167" s="2">
        <f t="shared" si="16"/>
        <v>24.854988399071924</v>
      </c>
      <c r="K167" s="2">
        <f t="shared" si="17"/>
        <v>-33.787703016241309</v>
      </c>
    </row>
    <row r="168" spans="1:11" x14ac:dyDescent="0.25">
      <c r="A168" t="s">
        <v>163</v>
      </c>
      <c r="B168" s="1">
        <v>46006</v>
      </c>
      <c r="C168" s="1">
        <v>48417</v>
      </c>
      <c r="D168" s="1">
        <f t="shared" si="12"/>
        <v>2411</v>
      </c>
      <c r="E168" s="2">
        <f t="shared" si="13"/>
        <v>5.2406207885927927</v>
      </c>
      <c r="F168" s="1">
        <v>755</v>
      </c>
      <c r="G168">
        <v>115</v>
      </c>
      <c r="H168" s="1">
        <f t="shared" si="14"/>
        <v>1541</v>
      </c>
      <c r="I168" s="2">
        <f t="shared" si="15"/>
        <v>31.314807133969307</v>
      </c>
      <c r="J168" s="2">
        <f t="shared" si="16"/>
        <v>4.7698050601410209</v>
      </c>
      <c r="K168" s="2">
        <f t="shared" si="17"/>
        <v>63.915387805889665</v>
      </c>
    </row>
    <row r="169" spans="1:11" x14ac:dyDescent="0.25">
      <c r="A169" t="s">
        <v>164</v>
      </c>
      <c r="B169" s="1">
        <v>2242</v>
      </c>
      <c r="C169" s="1">
        <v>2164</v>
      </c>
      <c r="D169" s="1">
        <f t="shared" si="12"/>
        <v>-78</v>
      </c>
      <c r="E169" s="2">
        <f t="shared" si="13"/>
        <v>-3.4790365744870648</v>
      </c>
      <c r="F169" s="1">
        <v>-63</v>
      </c>
      <c r="G169">
        <v>10</v>
      </c>
      <c r="H169" s="1">
        <f t="shared" si="14"/>
        <v>-25</v>
      </c>
      <c r="I169" s="2">
        <f t="shared" si="15"/>
        <v>80.769230769230774</v>
      </c>
      <c r="J169" s="2">
        <f t="shared" si="16"/>
        <v>-12.820512820512819</v>
      </c>
      <c r="K169" s="2">
        <f t="shared" si="17"/>
        <v>32.051282051282044</v>
      </c>
    </row>
    <row r="170" spans="1:11" x14ac:dyDescent="0.25">
      <c r="A170" t="s">
        <v>165</v>
      </c>
      <c r="B170" s="1">
        <v>136872</v>
      </c>
      <c r="C170" s="1">
        <v>161077</v>
      </c>
      <c r="D170" s="1">
        <f t="shared" si="12"/>
        <v>24205</v>
      </c>
      <c r="E170" s="2">
        <f t="shared" si="13"/>
        <v>17.684405868256473</v>
      </c>
      <c r="F170" s="1">
        <v>8092</v>
      </c>
      <c r="G170">
        <v>781</v>
      </c>
      <c r="H170" s="1">
        <f t="shared" si="14"/>
        <v>15332</v>
      </c>
      <c r="I170" s="2">
        <f t="shared" si="15"/>
        <v>33.431109274943196</v>
      </c>
      <c r="J170" s="2">
        <f t="shared" si="16"/>
        <v>3.2266060731253878</v>
      </c>
      <c r="K170" s="2">
        <f t="shared" si="17"/>
        <v>63.342284651931415</v>
      </c>
    </row>
    <row r="171" spans="1:11" x14ac:dyDescent="0.25">
      <c r="A171" t="s">
        <v>166</v>
      </c>
      <c r="B171" s="1">
        <v>24757</v>
      </c>
      <c r="C171" s="1">
        <v>24513</v>
      </c>
      <c r="D171" s="1">
        <f t="shared" si="12"/>
        <v>-244</v>
      </c>
      <c r="E171" s="2">
        <f t="shared" si="13"/>
        <v>-0.98557983600597809</v>
      </c>
      <c r="F171" s="1">
        <v>160</v>
      </c>
      <c r="G171">
        <v>139</v>
      </c>
      <c r="H171" s="1">
        <f t="shared" si="14"/>
        <v>-543</v>
      </c>
      <c r="I171" s="2">
        <f t="shared" si="15"/>
        <v>-65.573770491803273</v>
      </c>
      <c r="J171" s="2">
        <f t="shared" si="16"/>
        <v>-56.967213114754102</v>
      </c>
      <c r="K171" s="2">
        <f t="shared" si="17"/>
        <v>222.54098360655735</v>
      </c>
    </row>
    <row r="172" spans="1:11" x14ac:dyDescent="0.25">
      <c r="A172" t="s">
        <v>167</v>
      </c>
      <c r="B172" s="1">
        <v>4936</v>
      </c>
      <c r="C172" s="1">
        <v>4900</v>
      </c>
      <c r="D172" s="1">
        <f t="shared" si="12"/>
        <v>-36</v>
      </c>
      <c r="E172" s="2">
        <f t="shared" si="13"/>
        <v>-0.72933549432739064</v>
      </c>
      <c r="F172" s="1">
        <v>-86</v>
      </c>
      <c r="G172">
        <v>16</v>
      </c>
      <c r="H172" s="1">
        <f t="shared" si="14"/>
        <v>34</v>
      </c>
      <c r="I172" s="2">
        <f t="shared" si="15"/>
        <v>238.88888888888889</v>
      </c>
      <c r="J172" s="2">
        <f t="shared" si="16"/>
        <v>-44.444444444444443</v>
      </c>
      <c r="K172" s="2">
        <f t="shared" si="17"/>
        <v>-94.444444444444443</v>
      </c>
    </row>
    <row r="173" spans="1:11" x14ac:dyDescent="0.25">
      <c r="A173" t="s">
        <v>168</v>
      </c>
      <c r="B173" s="1">
        <v>9403</v>
      </c>
      <c r="C173" s="1">
        <v>9067</v>
      </c>
      <c r="D173" s="1">
        <f t="shared" si="12"/>
        <v>-336</v>
      </c>
      <c r="E173" s="2">
        <f t="shared" si="13"/>
        <v>-3.5733276613846643</v>
      </c>
      <c r="F173" s="1">
        <v>66</v>
      </c>
      <c r="G173">
        <v>-10</v>
      </c>
      <c r="H173" s="1">
        <f t="shared" si="14"/>
        <v>-392</v>
      </c>
      <c r="I173" s="2">
        <f t="shared" si="15"/>
        <v>-19.642857142857142</v>
      </c>
      <c r="J173" s="2">
        <f t="shared" si="16"/>
        <v>2.9761904761904758</v>
      </c>
      <c r="K173" s="2">
        <f t="shared" si="17"/>
        <v>116.66666666666666</v>
      </c>
    </row>
    <row r="174" spans="1:11" x14ac:dyDescent="0.25">
      <c r="A174" t="s">
        <v>169</v>
      </c>
      <c r="B174" s="1">
        <v>19719</v>
      </c>
      <c r="C174" s="1">
        <v>19262</v>
      </c>
      <c r="D174" s="1">
        <f t="shared" si="12"/>
        <v>-457</v>
      </c>
      <c r="E174" s="2">
        <f t="shared" si="13"/>
        <v>-2.3175617424818702</v>
      </c>
      <c r="F174" s="1">
        <v>-196</v>
      </c>
      <c r="G174">
        <v>36</v>
      </c>
      <c r="H174" s="1">
        <f t="shared" si="14"/>
        <v>-297</v>
      </c>
      <c r="I174" s="2">
        <f t="shared" si="15"/>
        <v>42.888402625820568</v>
      </c>
      <c r="J174" s="2">
        <f t="shared" si="16"/>
        <v>-7.8774617067833699</v>
      </c>
      <c r="K174" s="2">
        <f t="shared" si="17"/>
        <v>64.989059080962804</v>
      </c>
    </row>
    <row r="175" spans="1:11" x14ac:dyDescent="0.25">
      <c r="A175" t="s">
        <v>170</v>
      </c>
      <c r="B175" s="1">
        <v>455746</v>
      </c>
      <c r="C175" s="1">
        <v>537559</v>
      </c>
      <c r="D175" s="1">
        <f t="shared" si="12"/>
        <v>81813</v>
      </c>
      <c r="E175" s="2">
        <f t="shared" si="13"/>
        <v>17.951446639136712</v>
      </c>
      <c r="F175" s="1">
        <v>17811</v>
      </c>
      <c r="G175">
        <v>8317</v>
      </c>
      <c r="H175" s="1">
        <f t="shared" si="14"/>
        <v>55685</v>
      </c>
      <c r="I175" s="2">
        <f t="shared" si="15"/>
        <v>21.770378790656743</v>
      </c>
      <c r="J175" s="2">
        <f t="shared" si="16"/>
        <v>10.165866060406048</v>
      </c>
      <c r="K175" s="2">
        <f t="shared" si="17"/>
        <v>68.063755148937219</v>
      </c>
    </row>
    <row r="176" spans="1:11" x14ac:dyDescent="0.25">
      <c r="A176" t="s">
        <v>171</v>
      </c>
      <c r="B176" s="1">
        <v>21904</v>
      </c>
      <c r="C176" s="1">
        <v>22255</v>
      </c>
      <c r="D176" s="1">
        <f t="shared" si="12"/>
        <v>351</v>
      </c>
      <c r="E176" s="2">
        <f t="shared" si="13"/>
        <v>1.6024470416362309</v>
      </c>
      <c r="F176" s="1">
        <v>1514</v>
      </c>
      <c r="G176">
        <v>1305</v>
      </c>
      <c r="H176" s="1">
        <f t="shared" si="14"/>
        <v>-2468</v>
      </c>
      <c r="I176" s="2">
        <f t="shared" si="15"/>
        <v>431.33903133903135</v>
      </c>
      <c r="J176" s="2">
        <f t="shared" si="16"/>
        <v>371.79487179487182</v>
      </c>
      <c r="K176" s="2">
        <f t="shared" si="17"/>
        <v>-703.13390313390323</v>
      </c>
    </row>
    <row r="177" spans="1:11" x14ac:dyDescent="0.25">
      <c r="A177" t="s">
        <v>172</v>
      </c>
      <c r="B177" s="1">
        <v>12934</v>
      </c>
      <c r="C177" s="1">
        <v>12516</v>
      </c>
      <c r="D177" s="1">
        <f t="shared" si="12"/>
        <v>-418</v>
      </c>
      <c r="E177" s="2">
        <f t="shared" si="13"/>
        <v>-3.2317921756610484</v>
      </c>
      <c r="F177" s="1">
        <v>-25</v>
      </c>
      <c r="G177">
        <v>38</v>
      </c>
      <c r="H177" s="1">
        <f t="shared" si="14"/>
        <v>-431</v>
      </c>
      <c r="I177" s="2">
        <f t="shared" si="15"/>
        <v>5.9808612440191391</v>
      </c>
      <c r="J177" s="2">
        <f t="shared" si="16"/>
        <v>-9.0909090909090917</v>
      </c>
      <c r="K177" s="2">
        <f t="shared" si="17"/>
        <v>103.11004784688996</v>
      </c>
    </row>
    <row r="178" spans="1:11" x14ac:dyDescent="0.25">
      <c r="A178" t="s">
        <v>173</v>
      </c>
      <c r="B178" s="1">
        <v>1210</v>
      </c>
      <c r="C178" s="1">
        <v>1148</v>
      </c>
      <c r="D178" s="1">
        <f t="shared" si="12"/>
        <v>-62</v>
      </c>
      <c r="E178" s="2">
        <f t="shared" si="13"/>
        <v>-5.1239669421487601</v>
      </c>
      <c r="F178" s="1">
        <v>-40</v>
      </c>
      <c r="G178">
        <v>0</v>
      </c>
      <c r="H178" s="1">
        <f t="shared" si="14"/>
        <v>-22</v>
      </c>
      <c r="I178" s="2">
        <f t="shared" si="15"/>
        <v>64.516129032258064</v>
      </c>
      <c r="J178" s="2">
        <f t="shared" si="16"/>
        <v>0</v>
      </c>
      <c r="K178" s="2">
        <f t="shared" si="17"/>
        <v>35.483870967741936</v>
      </c>
    </row>
    <row r="179" spans="1:11" x14ac:dyDescent="0.25">
      <c r="A179" t="s">
        <v>174</v>
      </c>
      <c r="B179" s="1">
        <v>64524</v>
      </c>
      <c r="C179" s="1">
        <v>65664</v>
      </c>
      <c r="D179" s="1">
        <f t="shared" si="12"/>
        <v>1140</v>
      </c>
      <c r="E179" s="2">
        <f t="shared" si="13"/>
        <v>1.7667844522968199</v>
      </c>
      <c r="F179" s="1">
        <v>1817</v>
      </c>
      <c r="G179">
        <v>554</v>
      </c>
      <c r="H179" s="1">
        <f t="shared" si="14"/>
        <v>-1231</v>
      </c>
      <c r="I179" s="2">
        <f t="shared" si="15"/>
        <v>159.38596491228068</v>
      </c>
      <c r="J179" s="2">
        <f t="shared" si="16"/>
        <v>48.596491228070178</v>
      </c>
      <c r="K179" s="2">
        <f t="shared" si="17"/>
        <v>-107.98245614035086</v>
      </c>
    </row>
    <row r="180" spans="1:11" x14ac:dyDescent="0.25">
      <c r="A180" t="s">
        <v>175</v>
      </c>
      <c r="B180" s="1">
        <v>47735</v>
      </c>
      <c r="C180" s="1">
        <v>48323</v>
      </c>
      <c r="D180" s="1">
        <f t="shared" si="12"/>
        <v>588</v>
      </c>
      <c r="E180" s="2">
        <f t="shared" si="13"/>
        <v>1.2318005656227087</v>
      </c>
      <c r="F180" s="1">
        <v>961</v>
      </c>
      <c r="G180">
        <v>152</v>
      </c>
      <c r="H180" s="1">
        <f t="shared" si="14"/>
        <v>-525</v>
      </c>
      <c r="I180" s="2">
        <f t="shared" si="15"/>
        <v>163.43537414965988</v>
      </c>
      <c r="J180" s="2">
        <f t="shared" si="16"/>
        <v>25.850340136054424</v>
      </c>
      <c r="K180" s="2">
        <f t="shared" si="17"/>
        <v>-89.285714285714306</v>
      </c>
    </row>
    <row r="181" spans="1:11" x14ac:dyDescent="0.25">
      <c r="A181" t="s">
        <v>176</v>
      </c>
      <c r="B181" s="1">
        <v>14445</v>
      </c>
      <c r="C181" s="1">
        <v>13986</v>
      </c>
      <c r="D181" s="1">
        <f t="shared" si="12"/>
        <v>-459</v>
      </c>
      <c r="E181" s="2">
        <f t="shared" si="13"/>
        <v>-3.1775700934579438</v>
      </c>
      <c r="F181" s="1">
        <v>-120</v>
      </c>
      <c r="G181">
        <v>33</v>
      </c>
      <c r="H181" s="1">
        <f t="shared" si="14"/>
        <v>-372</v>
      </c>
      <c r="I181" s="2">
        <f t="shared" si="15"/>
        <v>26.143790849673206</v>
      </c>
      <c r="J181" s="2">
        <f t="shared" si="16"/>
        <v>-7.18954248366013</v>
      </c>
      <c r="K181" s="2">
        <f t="shared" si="17"/>
        <v>81.045751633986924</v>
      </c>
    </row>
    <row r="182" spans="1:11" x14ac:dyDescent="0.25">
      <c r="A182" t="s">
        <v>177</v>
      </c>
      <c r="B182" s="1">
        <v>15216</v>
      </c>
      <c r="C182" s="1">
        <v>15107</v>
      </c>
      <c r="D182" s="1">
        <f t="shared" si="12"/>
        <v>-109</v>
      </c>
      <c r="E182" s="2">
        <f t="shared" si="13"/>
        <v>-0.71635120925341744</v>
      </c>
      <c r="F182" s="1">
        <v>154</v>
      </c>
      <c r="G182">
        <v>35</v>
      </c>
      <c r="H182" s="1">
        <f t="shared" si="14"/>
        <v>-298</v>
      </c>
      <c r="I182" s="2">
        <f t="shared" si="15"/>
        <v>-141.28440366972478</v>
      </c>
      <c r="J182" s="2">
        <f t="shared" si="16"/>
        <v>-32.11009174311927</v>
      </c>
      <c r="K182" s="2">
        <f t="shared" si="17"/>
        <v>273.39449541284404</v>
      </c>
    </row>
    <row r="183" spans="1:11" x14ac:dyDescent="0.25">
      <c r="A183" t="s">
        <v>178</v>
      </c>
      <c r="B183" s="1">
        <v>340223</v>
      </c>
      <c r="C183" s="1">
        <v>359715</v>
      </c>
      <c r="D183" s="1">
        <f t="shared" si="12"/>
        <v>19492</v>
      </c>
      <c r="E183" s="2">
        <f t="shared" si="13"/>
        <v>5.7291835061121681</v>
      </c>
      <c r="F183" s="1">
        <v>11101</v>
      </c>
      <c r="G183">
        <v>3675</v>
      </c>
      <c r="H183" s="1">
        <f t="shared" si="14"/>
        <v>4716</v>
      </c>
      <c r="I183" s="2">
        <f t="shared" si="15"/>
        <v>56.951569874820443</v>
      </c>
      <c r="J183" s="2">
        <f t="shared" si="16"/>
        <v>18.853888774882002</v>
      </c>
      <c r="K183" s="2">
        <f t="shared" si="17"/>
        <v>24.194541350297555</v>
      </c>
    </row>
    <row r="184" spans="1:11" x14ac:dyDescent="0.25">
      <c r="A184" t="s">
        <v>179</v>
      </c>
      <c r="B184" s="1">
        <v>10223</v>
      </c>
      <c r="C184" s="1">
        <v>10747</v>
      </c>
      <c r="D184" s="1">
        <f t="shared" si="12"/>
        <v>524</v>
      </c>
      <c r="E184" s="2">
        <f t="shared" si="13"/>
        <v>5.1256969578401641</v>
      </c>
      <c r="F184" s="1">
        <v>516</v>
      </c>
      <c r="G184">
        <v>86</v>
      </c>
      <c r="H184" s="1">
        <f t="shared" si="14"/>
        <v>-78</v>
      </c>
      <c r="I184" s="2">
        <f t="shared" si="15"/>
        <v>98.473282442748086</v>
      </c>
      <c r="J184" s="2">
        <f t="shared" si="16"/>
        <v>16.412213740458014</v>
      </c>
      <c r="K184" s="2">
        <f t="shared" si="17"/>
        <v>-14.885496183206101</v>
      </c>
    </row>
    <row r="185" spans="1:11" x14ac:dyDescent="0.25">
      <c r="A185" t="s">
        <v>180</v>
      </c>
      <c r="B185" s="1">
        <v>2052</v>
      </c>
      <c r="C185" s="1">
        <v>2069</v>
      </c>
      <c r="D185" s="1">
        <f t="shared" si="12"/>
        <v>17</v>
      </c>
      <c r="E185" s="2">
        <f t="shared" si="13"/>
        <v>0.82846003898635479</v>
      </c>
      <c r="F185" s="1">
        <v>52</v>
      </c>
      <c r="G185">
        <v>0</v>
      </c>
      <c r="H185" s="1">
        <f t="shared" si="14"/>
        <v>-35</v>
      </c>
      <c r="I185" s="2">
        <f t="shared" si="15"/>
        <v>305.88235294117646</v>
      </c>
      <c r="J185" s="2">
        <f t="shared" si="16"/>
        <v>0</v>
      </c>
      <c r="K185" s="2">
        <f t="shared" si="17"/>
        <v>-205.88235294117646</v>
      </c>
    </row>
    <row r="186" spans="1:11" x14ac:dyDescent="0.25">
      <c r="A186" t="s">
        <v>181</v>
      </c>
      <c r="B186" s="1">
        <v>81837</v>
      </c>
      <c r="C186" s="1">
        <v>84260</v>
      </c>
      <c r="D186" s="1">
        <f t="shared" si="12"/>
        <v>2423</v>
      </c>
      <c r="E186" s="2">
        <f t="shared" si="13"/>
        <v>2.9607634688466096</v>
      </c>
      <c r="F186" s="1">
        <v>1104</v>
      </c>
      <c r="G186">
        <v>122</v>
      </c>
      <c r="H186" s="1">
        <f t="shared" si="14"/>
        <v>1197</v>
      </c>
      <c r="I186" s="2">
        <f t="shared" si="15"/>
        <v>45.563351217498969</v>
      </c>
      <c r="J186" s="2">
        <f t="shared" si="16"/>
        <v>5.0350804787453569</v>
      </c>
      <c r="K186" s="2">
        <f t="shared" si="17"/>
        <v>49.401568303755674</v>
      </c>
    </row>
    <row r="187" spans="1:11" x14ac:dyDescent="0.25">
      <c r="A187" t="s">
        <v>182</v>
      </c>
      <c r="B187" s="1">
        <v>28111</v>
      </c>
      <c r="C187" s="1">
        <v>27895</v>
      </c>
      <c r="D187" s="1">
        <f t="shared" si="12"/>
        <v>-216</v>
      </c>
      <c r="E187" s="2">
        <f t="shared" si="13"/>
        <v>-0.7683824837252321</v>
      </c>
      <c r="F187" s="1">
        <v>286</v>
      </c>
      <c r="G187">
        <v>33</v>
      </c>
      <c r="H187" s="1">
        <f t="shared" si="14"/>
        <v>-535</v>
      </c>
      <c r="I187" s="2">
        <f t="shared" si="15"/>
        <v>-132.40740740740742</v>
      </c>
      <c r="J187" s="2">
        <f t="shared" si="16"/>
        <v>-15.277777777777779</v>
      </c>
      <c r="K187" s="2">
        <f t="shared" si="17"/>
        <v>247.68518518518519</v>
      </c>
    </row>
    <row r="188" spans="1:11" x14ac:dyDescent="0.25">
      <c r="A188" t="s">
        <v>183</v>
      </c>
      <c r="B188" s="1">
        <v>23796</v>
      </c>
      <c r="C188" s="1">
        <v>23766</v>
      </c>
      <c r="D188" s="1">
        <f t="shared" si="12"/>
        <v>-30</v>
      </c>
      <c r="E188" s="2">
        <f t="shared" si="13"/>
        <v>-0.12607160867372666</v>
      </c>
      <c r="F188" s="1">
        <v>147</v>
      </c>
      <c r="G188">
        <v>105</v>
      </c>
      <c r="H188" s="1">
        <f t="shared" si="14"/>
        <v>-282</v>
      </c>
      <c r="I188" s="2">
        <f t="shared" si="15"/>
        <v>-490.00000000000006</v>
      </c>
      <c r="J188" s="2">
        <f t="shared" si="16"/>
        <v>-350</v>
      </c>
      <c r="K188" s="2">
        <f t="shared" si="17"/>
        <v>940</v>
      </c>
    </row>
    <row r="189" spans="1:11" x14ac:dyDescent="0.25">
      <c r="A189" t="s">
        <v>184</v>
      </c>
      <c r="B189" s="1">
        <v>116927</v>
      </c>
      <c r="C189" s="1">
        <v>126042</v>
      </c>
      <c r="D189" s="1">
        <f t="shared" si="12"/>
        <v>9115</v>
      </c>
      <c r="E189" s="2">
        <f t="shared" si="13"/>
        <v>7.7954621259418264</v>
      </c>
      <c r="F189" s="1">
        <v>1791</v>
      </c>
      <c r="G189">
        <v>337</v>
      </c>
      <c r="H189" s="1">
        <f t="shared" si="14"/>
        <v>6987</v>
      </c>
      <c r="I189" s="2">
        <f t="shared" si="15"/>
        <v>19.648930334613272</v>
      </c>
      <c r="J189" s="2">
        <f t="shared" si="16"/>
        <v>3.6972024136039496</v>
      </c>
      <c r="K189" s="2">
        <f t="shared" si="17"/>
        <v>76.653867251782785</v>
      </c>
    </row>
    <row r="190" spans="1:11" x14ac:dyDescent="0.25">
      <c r="A190" t="s">
        <v>185</v>
      </c>
      <c r="B190" s="1">
        <v>10269</v>
      </c>
      <c r="C190" s="1">
        <v>9749</v>
      </c>
      <c r="D190" s="1">
        <f t="shared" si="12"/>
        <v>-520</v>
      </c>
      <c r="E190" s="2">
        <f t="shared" si="13"/>
        <v>-5.0637842048884991</v>
      </c>
      <c r="F190" s="1">
        <v>447</v>
      </c>
      <c r="G190">
        <v>165</v>
      </c>
      <c r="H190" s="1">
        <f t="shared" si="14"/>
        <v>-1132</v>
      </c>
      <c r="I190" s="2">
        <f t="shared" si="15"/>
        <v>-85.961538461538467</v>
      </c>
      <c r="J190" s="2">
        <f t="shared" si="16"/>
        <v>-31.73076923076923</v>
      </c>
      <c r="K190" s="2">
        <f t="shared" si="17"/>
        <v>217.69230769230768</v>
      </c>
    </row>
    <row r="191" spans="1:11" x14ac:dyDescent="0.25">
      <c r="A191" t="s">
        <v>186</v>
      </c>
      <c r="B191" s="1">
        <v>15507</v>
      </c>
      <c r="C191" s="1">
        <v>16203</v>
      </c>
      <c r="D191" s="1">
        <f t="shared" si="12"/>
        <v>696</v>
      </c>
      <c r="E191" s="2">
        <f t="shared" si="13"/>
        <v>4.4882956084348997</v>
      </c>
      <c r="F191" s="1">
        <v>639</v>
      </c>
      <c r="G191">
        <v>125</v>
      </c>
      <c r="H191" s="1">
        <f t="shared" si="14"/>
        <v>-68</v>
      </c>
      <c r="I191" s="2">
        <f t="shared" si="15"/>
        <v>91.810344827586206</v>
      </c>
      <c r="J191" s="2">
        <f t="shared" si="16"/>
        <v>17.959770114942529</v>
      </c>
      <c r="K191" s="2">
        <f t="shared" si="17"/>
        <v>-9.7701149425287355</v>
      </c>
    </row>
    <row r="192" spans="1:11" x14ac:dyDescent="0.25">
      <c r="A192" t="s">
        <v>187</v>
      </c>
      <c r="B192" s="1">
        <v>45413</v>
      </c>
      <c r="C192" s="1">
        <v>46972</v>
      </c>
      <c r="D192" s="1">
        <f t="shared" si="12"/>
        <v>1559</v>
      </c>
      <c r="E192" s="2">
        <f t="shared" si="13"/>
        <v>3.432937705062427</v>
      </c>
      <c r="F192" s="1">
        <v>-535</v>
      </c>
      <c r="G192">
        <v>355</v>
      </c>
      <c r="H192" s="1">
        <f t="shared" si="14"/>
        <v>1739</v>
      </c>
      <c r="I192" s="2">
        <f t="shared" si="15"/>
        <v>-34.316869788325846</v>
      </c>
      <c r="J192" s="2">
        <f t="shared" si="16"/>
        <v>22.771007055805004</v>
      </c>
      <c r="K192" s="2">
        <f t="shared" si="17"/>
        <v>111.54586273252085</v>
      </c>
    </row>
    <row r="193" spans="1:11" x14ac:dyDescent="0.25">
      <c r="A193" t="s">
        <v>188</v>
      </c>
      <c r="B193" s="1">
        <v>121073</v>
      </c>
      <c r="C193" s="1">
        <v>121802</v>
      </c>
      <c r="D193" s="1">
        <f t="shared" si="12"/>
        <v>729</v>
      </c>
      <c r="E193" s="2">
        <f t="shared" si="13"/>
        <v>0.60211607872936157</v>
      </c>
      <c r="F193" s="1">
        <v>4808</v>
      </c>
      <c r="G193">
        <v>3082</v>
      </c>
      <c r="H193" s="1">
        <f t="shared" si="14"/>
        <v>-7161</v>
      </c>
      <c r="I193" s="2">
        <f t="shared" si="15"/>
        <v>659.53360768175583</v>
      </c>
      <c r="J193" s="2">
        <f t="shared" si="16"/>
        <v>422.77091906721535</v>
      </c>
      <c r="K193" s="2">
        <f t="shared" si="17"/>
        <v>-982.30452674897117</v>
      </c>
    </row>
    <row r="194" spans="1:11" x14ac:dyDescent="0.25">
      <c r="A194" t="s">
        <v>189</v>
      </c>
      <c r="B194" s="1">
        <v>7818</v>
      </c>
      <c r="C194" s="1">
        <v>6876</v>
      </c>
      <c r="D194" s="1">
        <f t="shared" si="12"/>
        <v>-942</v>
      </c>
      <c r="E194" s="2">
        <f t="shared" si="13"/>
        <v>-12.04911742133538</v>
      </c>
      <c r="F194" s="1">
        <v>391</v>
      </c>
      <c r="G194">
        <v>115</v>
      </c>
      <c r="H194" s="1">
        <f t="shared" si="14"/>
        <v>-1448</v>
      </c>
      <c r="I194" s="2">
        <f t="shared" si="15"/>
        <v>-41.50743099787686</v>
      </c>
      <c r="J194" s="2">
        <f t="shared" si="16"/>
        <v>-12.208067940552016</v>
      </c>
      <c r="K194" s="2">
        <f t="shared" si="17"/>
        <v>153.71549893842888</v>
      </c>
    </row>
    <row r="195" spans="1:11" x14ac:dyDescent="0.25">
      <c r="A195" t="s">
        <v>190</v>
      </c>
      <c r="B195" s="1">
        <v>10914</v>
      </c>
      <c r="C195" s="1">
        <v>11161</v>
      </c>
      <c r="D195" s="1">
        <f t="shared" si="12"/>
        <v>247</v>
      </c>
      <c r="E195" s="2">
        <f t="shared" si="13"/>
        <v>2.2631482499541873</v>
      </c>
      <c r="F195" s="1">
        <v>-112</v>
      </c>
      <c r="G195">
        <v>36</v>
      </c>
      <c r="H195" s="1">
        <f t="shared" si="14"/>
        <v>323</v>
      </c>
      <c r="I195" s="2">
        <f t="shared" si="15"/>
        <v>-45.344129554655872</v>
      </c>
      <c r="J195" s="2">
        <f t="shared" si="16"/>
        <v>14.5748987854251</v>
      </c>
      <c r="K195" s="2">
        <f t="shared" si="17"/>
        <v>130.76923076923077</v>
      </c>
    </row>
    <row r="196" spans="1:11" x14ac:dyDescent="0.25">
      <c r="A196" t="s">
        <v>191</v>
      </c>
      <c r="B196" s="1">
        <v>120725</v>
      </c>
      <c r="C196" s="1">
        <v>130269</v>
      </c>
      <c r="D196" s="1">
        <f t="shared" si="12"/>
        <v>9544</v>
      </c>
      <c r="E196" s="2">
        <f t="shared" si="13"/>
        <v>7.9055705114930621</v>
      </c>
      <c r="F196" s="1">
        <v>3601</v>
      </c>
      <c r="G196">
        <v>964</v>
      </c>
      <c r="H196" s="1">
        <f t="shared" si="14"/>
        <v>4979</v>
      </c>
      <c r="I196" s="2">
        <f t="shared" si="15"/>
        <v>37.730511316010059</v>
      </c>
      <c r="J196" s="2">
        <f t="shared" si="16"/>
        <v>10.100586756077117</v>
      </c>
      <c r="K196" s="2">
        <f t="shared" si="17"/>
        <v>52.168901927912827</v>
      </c>
    </row>
    <row r="197" spans="1:11" x14ac:dyDescent="0.25">
      <c r="A197" t="s">
        <v>192</v>
      </c>
      <c r="B197" s="1">
        <v>3367</v>
      </c>
      <c r="C197" s="1">
        <v>3792</v>
      </c>
      <c r="D197" s="1">
        <f t="shared" si="12"/>
        <v>425</v>
      </c>
      <c r="E197" s="2">
        <f t="shared" si="13"/>
        <v>12.622512622512621</v>
      </c>
      <c r="F197" s="1">
        <v>235</v>
      </c>
      <c r="G197">
        <v>17</v>
      </c>
      <c r="H197" s="1">
        <f t="shared" si="14"/>
        <v>173</v>
      </c>
      <c r="I197" s="2">
        <f t="shared" si="15"/>
        <v>55.294117647058826</v>
      </c>
      <c r="J197" s="2">
        <f t="shared" si="16"/>
        <v>4</v>
      </c>
      <c r="K197" s="2">
        <f t="shared" si="17"/>
        <v>40.705882352941174</v>
      </c>
    </row>
    <row r="198" spans="1:11" x14ac:dyDescent="0.25">
      <c r="A198" t="s">
        <v>193</v>
      </c>
      <c r="B198" s="1">
        <v>3309</v>
      </c>
      <c r="C198" s="1">
        <v>3307</v>
      </c>
      <c r="D198" s="1">
        <f t="shared" ref="D198:D259" si="18">(C198-B198)</f>
        <v>-2</v>
      </c>
      <c r="E198" s="2">
        <f t="shared" ref="E198:E259" si="19">((C198-B198)/B198)*100</f>
        <v>-6.0441220912662436E-2</v>
      </c>
      <c r="F198" s="1">
        <v>-93</v>
      </c>
      <c r="G198">
        <v>5</v>
      </c>
      <c r="H198" s="1">
        <f t="shared" ref="H198:H259" si="20">(D198-F198-G198)</f>
        <v>86</v>
      </c>
      <c r="I198" s="2">
        <f t="shared" ref="I198:I259" si="21">(F198/D198)*100</f>
        <v>4650</v>
      </c>
      <c r="J198" s="2">
        <f t="shared" ref="J198:J259" si="22">(G198/D198)*100</f>
        <v>-250</v>
      </c>
      <c r="K198" s="2">
        <f t="shared" ref="K198:K259" si="23">(100-I198-J198)</f>
        <v>-4300</v>
      </c>
    </row>
    <row r="199" spans="1:11" x14ac:dyDescent="0.25">
      <c r="A199" t="s">
        <v>194</v>
      </c>
      <c r="B199" s="1">
        <v>12860</v>
      </c>
      <c r="C199" s="1">
        <v>12455</v>
      </c>
      <c r="D199" s="1">
        <f t="shared" si="18"/>
        <v>-405</v>
      </c>
      <c r="E199" s="2">
        <f t="shared" si="19"/>
        <v>-3.1493001555209954</v>
      </c>
      <c r="F199" s="1">
        <v>-199</v>
      </c>
      <c r="G199">
        <v>21</v>
      </c>
      <c r="H199" s="1">
        <f t="shared" si="20"/>
        <v>-227</v>
      </c>
      <c r="I199" s="2">
        <f t="shared" si="21"/>
        <v>49.135802469135804</v>
      </c>
      <c r="J199" s="2">
        <f t="shared" si="22"/>
        <v>-5.1851851851851851</v>
      </c>
      <c r="K199" s="2">
        <f t="shared" si="23"/>
        <v>56.049382716049379</v>
      </c>
    </row>
    <row r="200" spans="1:11" x14ac:dyDescent="0.25">
      <c r="A200" t="s">
        <v>195</v>
      </c>
      <c r="B200" s="1">
        <v>13783</v>
      </c>
      <c r="C200" s="1">
        <v>14732</v>
      </c>
      <c r="D200" s="1">
        <f t="shared" si="18"/>
        <v>949</v>
      </c>
      <c r="E200" s="2">
        <f t="shared" si="19"/>
        <v>6.8852934774722483</v>
      </c>
      <c r="F200" s="1">
        <v>427</v>
      </c>
      <c r="G200">
        <v>199</v>
      </c>
      <c r="H200" s="1">
        <f t="shared" si="20"/>
        <v>323</v>
      </c>
      <c r="I200" s="2">
        <f t="shared" si="21"/>
        <v>44.994731296101158</v>
      </c>
      <c r="J200" s="2">
        <f t="shared" si="22"/>
        <v>20.969441517386723</v>
      </c>
      <c r="K200" s="2">
        <f t="shared" si="23"/>
        <v>34.035827186512122</v>
      </c>
    </row>
    <row r="201" spans="1:11" x14ac:dyDescent="0.25">
      <c r="A201" t="s">
        <v>196</v>
      </c>
      <c r="B201" s="1">
        <v>7383</v>
      </c>
      <c r="C201" s="1">
        <v>7289</v>
      </c>
      <c r="D201" s="1">
        <f t="shared" si="18"/>
        <v>-94</v>
      </c>
      <c r="E201" s="2">
        <f t="shared" si="19"/>
        <v>-1.2731951781118787</v>
      </c>
      <c r="F201" s="1">
        <v>41</v>
      </c>
      <c r="G201">
        <v>10</v>
      </c>
      <c r="H201" s="1">
        <f t="shared" si="20"/>
        <v>-145</v>
      </c>
      <c r="I201" s="2">
        <f t="shared" si="21"/>
        <v>-43.61702127659575</v>
      </c>
      <c r="J201" s="2">
        <f t="shared" si="22"/>
        <v>-10.638297872340425</v>
      </c>
      <c r="K201" s="2">
        <f t="shared" si="23"/>
        <v>154.25531914893617</v>
      </c>
    </row>
    <row r="202" spans="1:11" x14ac:dyDescent="0.25">
      <c r="A202" t="s">
        <v>197</v>
      </c>
      <c r="B202">
        <v>929</v>
      </c>
      <c r="C202">
        <v>916</v>
      </c>
      <c r="D202" s="1">
        <f t="shared" si="18"/>
        <v>-13</v>
      </c>
      <c r="E202" s="2">
        <f t="shared" si="19"/>
        <v>-1.3993541442411195</v>
      </c>
      <c r="F202" s="1">
        <v>5</v>
      </c>
      <c r="G202">
        <v>0</v>
      </c>
      <c r="H202" s="1">
        <f t="shared" si="20"/>
        <v>-18</v>
      </c>
      <c r="I202" s="2">
        <f t="shared" si="21"/>
        <v>-38.461538461538467</v>
      </c>
      <c r="J202" s="2">
        <f t="shared" si="22"/>
        <v>0</v>
      </c>
      <c r="K202" s="2">
        <f t="shared" si="23"/>
        <v>138.46153846153845</v>
      </c>
    </row>
    <row r="203" spans="1:11" x14ac:dyDescent="0.25">
      <c r="A203" t="s">
        <v>198</v>
      </c>
      <c r="B203" s="1">
        <v>16622</v>
      </c>
      <c r="C203" s="1">
        <v>16659</v>
      </c>
      <c r="D203" s="1">
        <f t="shared" si="18"/>
        <v>37</v>
      </c>
      <c r="E203" s="2">
        <f t="shared" si="19"/>
        <v>0.22259655877752377</v>
      </c>
      <c r="F203" s="1">
        <v>126</v>
      </c>
      <c r="G203">
        <v>8</v>
      </c>
      <c r="H203" s="1">
        <f t="shared" si="20"/>
        <v>-97</v>
      </c>
      <c r="I203" s="2">
        <f t="shared" si="21"/>
        <v>340.54054054054052</v>
      </c>
      <c r="J203" s="2">
        <f t="shared" si="22"/>
        <v>21.621621621621621</v>
      </c>
      <c r="K203" s="2">
        <f t="shared" si="23"/>
        <v>-262.16216216216213</v>
      </c>
    </row>
    <row r="204" spans="1:11" x14ac:dyDescent="0.25">
      <c r="A204" t="s">
        <v>199</v>
      </c>
      <c r="B204" s="1">
        <v>78337</v>
      </c>
      <c r="C204" s="1">
        <v>90861</v>
      </c>
      <c r="D204" s="1">
        <f t="shared" si="18"/>
        <v>12524</v>
      </c>
      <c r="E204" s="2">
        <f t="shared" si="19"/>
        <v>15.98733676296003</v>
      </c>
      <c r="F204" s="1">
        <v>2549</v>
      </c>
      <c r="G204">
        <v>628</v>
      </c>
      <c r="H204" s="1">
        <f t="shared" si="20"/>
        <v>9347</v>
      </c>
      <c r="I204" s="2">
        <f t="shared" si="21"/>
        <v>20.352922389013095</v>
      </c>
      <c r="J204" s="2">
        <f t="shared" si="22"/>
        <v>5.0143724049824341</v>
      </c>
      <c r="K204" s="2">
        <f t="shared" si="23"/>
        <v>74.632705206004474</v>
      </c>
    </row>
    <row r="205" spans="1:11" x14ac:dyDescent="0.25">
      <c r="A205" t="s">
        <v>200</v>
      </c>
      <c r="B205" s="1">
        <v>10501</v>
      </c>
      <c r="C205" s="1">
        <v>10551</v>
      </c>
      <c r="D205" s="1">
        <f t="shared" si="18"/>
        <v>50</v>
      </c>
      <c r="E205" s="2">
        <f t="shared" si="19"/>
        <v>0.47614512903532996</v>
      </c>
      <c r="F205" s="1">
        <v>-138</v>
      </c>
      <c r="G205">
        <v>52</v>
      </c>
      <c r="H205" s="1">
        <f t="shared" si="20"/>
        <v>136</v>
      </c>
      <c r="I205" s="2">
        <f t="shared" si="21"/>
        <v>-276</v>
      </c>
      <c r="J205" s="2">
        <f t="shared" si="22"/>
        <v>104</v>
      </c>
      <c r="K205" s="2">
        <f t="shared" si="23"/>
        <v>272</v>
      </c>
    </row>
    <row r="206" spans="1:11" x14ac:dyDescent="0.25">
      <c r="A206" t="s">
        <v>201</v>
      </c>
      <c r="B206" s="1">
        <v>53330</v>
      </c>
      <c r="C206" s="1">
        <v>53070</v>
      </c>
      <c r="D206" s="1">
        <f t="shared" si="18"/>
        <v>-260</v>
      </c>
      <c r="E206" s="2">
        <f t="shared" si="19"/>
        <v>-0.48753047065441585</v>
      </c>
      <c r="F206" s="1">
        <v>602</v>
      </c>
      <c r="G206">
        <v>87</v>
      </c>
      <c r="H206" s="1">
        <f t="shared" si="20"/>
        <v>-949</v>
      </c>
      <c r="I206" s="2">
        <f t="shared" si="21"/>
        <v>-231.53846153846155</v>
      </c>
      <c r="J206" s="2">
        <f t="shared" si="22"/>
        <v>-33.46153846153846</v>
      </c>
      <c r="K206" s="2">
        <f t="shared" si="23"/>
        <v>365</v>
      </c>
    </row>
    <row r="207" spans="1:11" x14ac:dyDescent="0.25">
      <c r="A207" t="s">
        <v>202</v>
      </c>
      <c r="B207" s="1">
        <v>10834</v>
      </c>
      <c r="C207" s="1">
        <v>10368</v>
      </c>
      <c r="D207" s="1">
        <f t="shared" si="18"/>
        <v>-466</v>
      </c>
      <c r="E207" s="2">
        <f t="shared" si="19"/>
        <v>-4.3012737677681372</v>
      </c>
      <c r="F207" s="1">
        <v>-331</v>
      </c>
      <c r="G207">
        <v>-8</v>
      </c>
      <c r="H207" s="1">
        <f t="shared" si="20"/>
        <v>-127</v>
      </c>
      <c r="I207" s="2">
        <f t="shared" si="21"/>
        <v>71.030042918454939</v>
      </c>
      <c r="J207" s="2">
        <f t="shared" si="22"/>
        <v>1.7167381974248928</v>
      </c>
      <c r="K207" s="2">
        <f t="shared" si="23"/>
        <v>27.253218884120169</v>
      </c>
    </row>
    <row r="208" spans="1:11" x14ac:dyDescent="0.25">
      <c r="A208" t="s">
        <v>203</v>
      </c>
      <c r="B208" s="1">
        <v>8865</v>
      </c>
      <c r="C208" s="1">
        <v>8473</v>
      </c>
      <c r="D208" s="1">
        <f t="shared" si="18"/>
        <v>-392</v>
      </c>
      <c r="E208" s="2">
        <f t="shared" si="19"/>
        <v>-4.4218838127467563</v>
      </c>
      <c r="F208" s="1">
        <v>-183</v>
      </c>
      <c r="G208">
        <v>0</v>
      </c>
      <c r="H208" s="1">
        <f t="shared" si="20"/>
        <v>-209</v>
      </c>
      <c r="I208" s="2">
        <f t="shared" si="21"/>
        <v>46.683673469387756</v>
      </c>
      <c r="J208" s="2">
        <f t="shared" si="22"/>
        <v>0</v>
      </c>
      <c r="K208" s="2">
        <f t="shared" si="23"/>
        <v>53.316326530612244</v>
      </c>
    </row>
    <row r="209" spans="1:11" x14ac:dyDescent="0.25">
      <c r="A209" t="s">
        <v>204</v>
      </c>
      <c r="B209" s="1">
        <v>26384</v>
      </c>
      <c r="C209" s="1">
        <v>27413</v>
      </c>
      <c r="D209" s="1">
        <f t="shared" si="18"/>
        <v>1029</v>
      </c>
      <c r="E209" s="2">
        <f t="shared" si="19"/>
        <v>3.9000909642207398</v>
      </c>
      <c r="F209" s="1">
        <v>41</v>
      </c>
      <c r="G209">
        <v>1</v>
      </c>
      <c r="H209" s="1">
        <f t="shared" si="20"/>
        <v>987</v>
      </c>
      <c r="I209" s="2">
        <f t="shared" si="21"/>
        <v>3.9844509232264333</v>
      </c>
      <c r="J209" s="2">
        <f t="shared" si="22"/>
        <v>9.718172983479105E-2</v>
      </c>
      <c r="K209" s="2">
        <f t="shared" si="23"/>
        <v>95.91836734693878</v>
      </c>
    </row>
    <row r="210" spans="1:11" x14ac:dyDescent="0.25">
      <c r="A210" t="s">
        <v>205</v>
      </c>
      <c r="B210" s="1">
        <v>64804</v>
      </c>
      <c r="C210" s="1">
        <v>67357</v>
      </c>
      <c r="D210" s="1">
        <f t="shared" si="18"/>
        <v>2553</v>
      </c>
      <c r="E210" s="2">
        <f t="shared" si="19"/>
        <v>3.9395716313807791</v>
      </c>
      <c r="F210" s="1">
        <v>1818</v>
      </c>
      <c r="G210">
        <v>239</v>
      </c>
      <c r="H210" s="1">
        <f t="shared" si="20"/>
        <v>496</v>
      </c>
      <c r="I210" s="2">
        <f t="shared" si="21"/>
        <v>71.210340775558166</v>
      </c>
      <c r="J210" s="2">
        <f t="shared" si="22"/>
        <v>9.3615354484919706</v>
      </c>
      <c r="K210" s="2">
        <f t="shared" si="23"/>
        <v>19.428123775949864</v>
      </c>
    </row>
    <row r="211" spans="1:11" x14ac:dyDescent="0.25">
      <c r="A211" t="s">
        <v>206</v>
      </c>
      <c r="B211" s="1">
        <v>6131</v>
      </c>
      <c r="C211" s="1">
        <v>5901</v>
      </c>
      <c r="D211" s="1">
        <f t="shared" si="18"/>
        <v>-230</v>
      </c>
      <c r="E211" s="2">
        <f t="shared" si="19"/>
        <v>-3.7514271733811775</v>
      </c>
      <c r="F211" s="1">
        <v>-14</v>
      </c>
      <c r="G211">
        <v>9</v>
      </c>
      <c r="H211" s="1">
        <f t="shared" si="20"/>
        <v>-225</v>
      </c>
      <c r="I211" s="2">
        <f t="shared" si="21"/>
        <v>6.0869565217391308</v>
      </c>
      <c r="J211" s="2">
        <f t="shared" si="22"/>
        <v>-3.9130434782608701</v>
      </c>
      <c r="K211" s="2">
        <f t="shared" si="23"/>
        <v>97.826086956521749</v>
      </c>
    </row>
    <row r="212" spans="1:11" x14ac:dyDescent="0.25">
      <c r="A212" t="s">
        <v>207</v>
      </c>
      <c r="B212" s="1">
        <v>3461</v>
      </c>
      <c r="C212" s="1">
        <v>3211</v>
      </c>
      <c r="D212" s="1">
        <f t="shared" si="18"/>
        <v>-250</v>
      </c>
      <c r="E212" s="2">
        <f t="shared" si="19"/>
        <v>-7.2233458537994801</v>
      </c>
      <c r="F212" s="1">
        <v>81</v>
      </c>
      <c r="G212">
        <v>2</v>
      </c>
      <c r="H212" s="1">
        <f t="shared" si="20"/>
        <v>-333</v>
      </c>
      <c r="I212" s="2">
        <f t="shared" si="21"/>
        <v>-32.4</v>
      </c>
      <c r="J212" s="2">
        <f t="shared" si="22"/>
        <v>-0.8</v>
      </c>
      <c r="K212" s="2">
        <f t="shared" si="23"/>
        <v>133.20000000000002</v>
      </c>
    </row>
    <row r="213" spans="1:11" x14ac:dyDescent="0.25">
      <c r="A213" t="s">
        <v>208</v>
      </c>
      <c r="B213" s="1">
        <v>16921</v>
      </c>
      <c r="C213" s="1">
        <v>17615</v>
      </c>
      <c r="D213" s="1">
        <f t="shared" si="18"/>
        <v>694</v>
      </c>
      <c r="E213" s="2">
        <f t="shared" si="19"/>
        <v>4.1014124460729278</v>
      </c>
      <c r="F213" s="1">
        <v>447</v>
      </c>
      <c r="G213">
        <v>24</v>
      </c>
      <c r="H213" s="1">
        <f t="shared" si="20"/>
        <v>223</v>
      </c>
      <c r="I213" s="2">
        <f t="shared" si="21"/>
        <v>64.409221902017293</v>
      </c>
      <c r="J213" s="2">
        <f t="shared" si="22"/>
        <v>3.4582132564841501</v>
      </c>
      <c r="K213" s="2">
        <f t="shared" si="23"/>
        <v>32.132564841498557</v>
      </c>
    </row>
    <row r="214" spans="1:11" x14ac:dyDescent="0.25">
      <c r="A214" t="s">
        <v>209</v>
      </c>
      <c r="B214" s="1">
        <v>3378</v>
      </c>
      <c r="C214" s="1">
        <v>3350</v>
      </c>
      <c r="D214" s="1">
        <f t="shared" si="18"/>
        <v>-28</v>
      </c>
      <c r="E214" s="2">
        <f t="shared" si="19"/>
        <v>-0.82889283599763175</v>
      </c>
      <c r="F214" s="1">
        <v>18</v>
      </c>
      <c r="G214">
        <v>15</v>
      </c>
      <c r="H214" s="1">
        <f t="shared" si="20"/>
        <v>-61</v>
      </c>
      <c r="I214" s="2">
        <f t="shared" si="21"/>
        <v>-64.285714285714292</v>
      </c>
      <c r="J214" s="2">
        <f t="shared" si="22"/>
        <v>-53.571428571428569</v>
      </c>
      <c r="K214" s="2">
        <f t="shared" si="23"/>
        <v>217.85714285714283</v>
      </c>
    </row>
    <row r="215" spans="1:11" x14ac:dyDescent="0.25">
      <c r="A215" t="s">
        <v>210</v>
      </c>
      <c r="B215" s="1">
        <v>25448</v>
      </c>
      <c r="C215" s="1">
        <v>25402</v>
      </c>
      <c r="D215" s="1">
        <f t="shared" si="18"/>
        <v>-46</v>
      </c>
      <c r="E215" s="2">
        <f t="shared" si="19"/>
        <v>-0.1807607670543854</v>
      </c>
      <c r="F215" s="1">
        <v>422</v>
      </c>
      <c r="G215">
        <v>189</v>
      </c>
      <c r="H215" s="1">
        <f t="shared" si="20"/>
        <v>-657</v>
      </c>
      <c r="I215" s="2">
        <f t="shared" si="21"/>
        <v>-917.39130434782612</v>
      </c>
      <c r="J215" s="2">
        <f t="shared" si="22"/>
        <v>-410.86956521739131</v>
      </c>
      <c r="K215" s="2">
        <f t="shared" si="23"/>
        <v>1428.2608695652175</v>
      </c>
    </row>
    <row r="216" spans="1:11" x14ac:dyDescent="0.25">
      <c r="A216" t="s">
        <v>211</v>
      </c>
      <c r="B216" s="1">
        <v>3034</v>
      </c>
      <c r="C216" s="1">
        <v>3072</v>
      </c>
      <c r="D216" s="1">
        <f t="shared" si="18"/>
        <v>38</v>
      </c>
      <c r="E216" s="2">
        <f t="shared" si="19"/>
        <v>1.2524719841793013</v>
      </c>
      <c r="F216" s="1">
        <v>90</v>
      </c>
      <c r="G216">
        <v>15</v>
      </c>
      <c r="H216" s="1">
        <f t="shared" si="20"/>
        <v>-67</v>
      </c>
      <c r="I216" s="2">
        <f t="shared" si="21"/>
        <v>236.84210526315786</v>
      </c>
      <c r="J216" s="2">
        <f t="shared" si="22"/>
        <v>39.473684210526315</v>
      </c>
      <c r="K216" s="2">
        <f t="shared" si="23"/>
        <v>-176.31578947368416</v>
      </c>
    </row>
    <row r="217" spans="1:11" x14ac:dyDescent="0.25">
      <c r="A217" t="s">
        <v>212</v>
      </c>
      <c r="B217" s="1">
        <v>209714</v>
      </c>
      <c r="C217" s="1">
        <v>222936</v>
      </c>
      <c r="D217" s="1">
        <f t="shared" si="18"/>
        <v>13222</v>
      </c>
      <c r="E217" s="2">
        <f t="shared" si="19"/>
        <v>6.3047769819849888</v>
      </c>
      <c r="F217" s="1">
        <v>5752</v>
      </c>
      <c r="G217">
        <v>1715</v>
      </c>
      <c r="H217" s="1">
        <f t="shared" si="20"/>
        <v>5755</v>
      </c>
      <c r="I217" s="2">
        <f t="shared" si="21"/>
        <v>43.503252155498409</v>
      </c>
      <c r="J217" s="2">
        <f t="shared" si="22"/>
        <v>12.970806232037512</v>
      </c>
      <c r="K217" s="2">
        <f t="shared" si="23"/>
        <v>43.525941612464081</v>
      </c>
    </row>
    <row r="218" spans="1:11" x14ac:dyDescent="0.25">
      <c r="A218" t="s">
        <v>213</v>
      </c>
      <c r="B218" s="1">
        <v>8490</v>
      </c>
      <c r="C218" s="1">
        <v>8739</v>
      </c>
      <c r="D218" s="1">
        <f t="shared" si="18"/>
        <v>249</v>
      </c>
      <c r="E218" s="2">
        <f t="shared" si="19"/>
        <v>2.9328621908127208</v>
      </c>
      <c r="F218" s="1">
        <v>23</v>
      </c>
      <c r="G218">
        <v>12</v>
      </c>
      <c r="H218" s="1">
        <f t="shared" si="20"/>
        <v>214</v>
      </c>
      <c r="I218" s="2">
        <f t="shared" si="21"/>
        <v>9.236947791164658</v>
      </c>
      <c r="J218" s="2">
        <f t="shared" si="22"/>
        <v>4.8192771084337354</v>
      </c>
      <c r="K218" s="2">
        <f t="shared" si="23"/>
        <v>85.943775100401609</v>
      </c>
    </row>
    <row r="219" spans="1:11" x14ac:dyDescent="0.25">
      <c r="A219" t="s">
        <v>214</v>
      </c>
      <c r="B219" s="1">
        <v>60968</v>
      </c>
      <c r="C219" s="1">
        <v>63795</v>
      </c>
      <c r="D219" s="1">
        <f t="shared" si="18"/>
        <v>2827</v>
      </c>
      <c r="E219" s="2">
        <f t="shared" si="19"/>
        <v>4.6368586799632592</v>
      </c>
      <c r="F219" s="1">
        <v>5208</v>
      </c>
      <c r="G219">
        <v>758</v>
      </c>
      <c r="H219" s="1">
        <f t="shared" si="20"/>
        <v>-3139</v>
      </c>
      <c r="I219" s="2">
        <f t="shared" si="21"/>
        <v>184.22355854262469</v>
      </c>
      <c r="J219" s="2">
        <f t="shared" si="22"/>
        <v>26.812875840113193</v>
      </c>
      <c r="K219" s="2">
        <f t="shared" si="23"/>
        <v>-111.03643438273788</v>
      </c>
    </row>
    <row r="220" spans="1:11" x14ac:dyDescent="0.25">
      <c r="A220" t="s">
        <v>215</v>
      </c>
      <c r="B220" s="1">
        <v>9630</v>
      </c>
      <c r="C220" s="1">
        <v>9440</v>
      </c>
      <c r="D220" s="1">
        <f t="shared" si="18"/>
        <v>-190</v>
      </c>
      <c r="E220" s="2">
        <f t="shared" si="19"/>
        <v>-1.9730010384215992</v>
      </c>
      <c r="F220" s="1">
        <v>-8</v>
      </c>
      <c r="G220">
        <v>14</v>
      </c>
      <c r="H220" s="1">
        <f t="shared" si="20"/>
        <v>-196</v>
      </c>
      <c r="I220" s="2">
        <f t="shared" si="21"/>
        <v>4.2105263157894735</v>
      </c>
      <c r="J220" s="2">
        <f t="shared" si="22"/>
        <v>-7.3684210526315779</v>
      </c>
      <c r="K220" s="2">
        <f t="shared" si="23"/>
        <v>103.1578947368421</v>
      </c>
    </row>
    <row r="221" spans="1:11" x14ac:dyDescent="0.25">
      <c r="A221" t="s">
        <v>216</v>
      </c>
      <c r="B221" s="1">
        <v>1143</v>
      </c>
      <c r="C221" s="1">
        <v>1352</v>
      </c>
      <c r="D221" s="1">
        <f t="shared" si="18"/>
        <v>209</v>
      </c>
      <c r="E221" s="2">
        <f t="shared" si="19"/>
        <v>18.285214348206473</v>
      </c>
      <c r="F221" s="1">
        <v>2</v>
      </c>
      <c r="G221">
        <v>1</v>
      </c>
      <c r="H221" s="1">
        <f t="shared" si="20"/>
        <v>206</v>
      </c>
      <c r="I221" s="2">
        <f t="shared" si="21"/>
        <v>0.9569377990430622</v>
      </c>
      <c r="J221" s="2">
        <f t="shared" si="22"/>
        <v>0.4784688995215311</v>
      </c>
      <c r="K221" s="2">
        <f t="shared" si="23"/>
        <v>98.564593301435409</v>
      </c>
    </row>
    <row r="222" spans="1:11" x14ac:dyDescent="0.25">
      <c r="A222" t="s">
        <v>217</v>
      </c>
      <c r="B222" s="1">
        <v>1490</v>
      </c>
      <c r="C222" s="1">
        <v>1410</v>
      </c>
      <c r="D222" s="1">
        <f t="shared" si="18"/>
        <v>-80</v>
      </c>
      <c r="E222" s="2">
        <f t="shared" si="19"/>
        <v>-5.3691275167785237</v>
      </c>
      <c r="F222" s="1">
        <v>-41</v>
      </c>
      <c r="G222">
        <v>5</v>
      </c>
      <c r="H222" s="1">
        <f t="shared" si="20"/>
        <v>-44</v>
      </c>
      <c r="I222" s="2">
        <f t="shared" si="21"/>
        <v>51.249999999999993</v>
      </c>
      <c r="J222" s="2">
        <f t="shared" si="22"/>
        <v>-6.25</v>
      </c>
      <c r="K222" s="2">
        <f t="shared" si="23"/>
        <v>55.000000000000007</v>
      </c>
    </row>
    <row r="223" spans="1:11" x14ac:dyDescent="0.25">
      <c r="A223" t="s">
        <v>218</v>
      </c>
      <c r="B223" s="1">
        <v>4128</v>
      </c>
      <c r="C223" s="1">
        <v>3913</v>
      </c>
      <c r="D223" s="1">
        <f t="shared" si="18"/>
        <v>-215</v>
      </c>
      <c r="E223" s="2">
        <f t="shared" si="19"/>
        <v>-5.2083333333333339</v>
      </c>
      <c r="F223" s="1">
        <v>116</v>
      </c>
      <c r="G223">
        <v>-2</v>
      </c>
      <c r="H223" s="1">
        <f t="shared" si="20"/>
        <v>-329</v>
      </c>
      <c r="I223" s="2">
        <f t="shared" si="21"/>
        <v>-53.953488372093027</v>
      </c>
      <c r="J223" s="2">
        <f t="shared" si="22"/>
        <v>0.93023255813953487</v>
      </c>
      <c r="K223" s="2">
        <f t="shared" si="23"/>
        <v>153.02325581395351</v>
      </c>
    </row>
    <row r="224" spans="1:11" x14ac:dyDescent="0.25">
      <c r="A224" t="s">
        <v>219</v>
      </c>
      <c r="B224" s="1">
        <v>7854</v>
      </c>
      <c r="C224" s="1">
        <v>7533</v>
      </c>
      <c r="D224" s="1">
        <f t="shared" si="18"/>
        <v>-321</v>
      </c>
      <c r="E224" s="2">
        <f t="shared" si="19"/>
        <v>-4.0870893812070284</v>
      </c>
      <c r="F224" s="1">
        <v>196</v>
      </c>
      <c r="G224">
        <v>16</v>
      </c>
      <c r="H224" s="1">
        <f t="shared" si="20"/>
        <v>-533</v>
      </c>
      <c r="I224" s="2">
        <f t="shared" si="21"/>
        <v>-61.059190031152646</v>
      </c>
      <c r="J224" s="2">
        <f t="shared" si="22"/>
        <v>-4.9844236760124607</v>
      </c>
      <c r="K224" s="2">
        <f t="shared" si="23"/>
        <v>166.04361370716509</v>
      </c>
    </row>
    <row r="225" spans="1:11" x14ac:dyDescent="0.25">
      <c r="A225" t="s">
        <v>220</v>
      </c>
      <c r="B225" s="1">
        <v>1809034</v>
      </c>
      <c r="C225" s="1">
        <v>1982498</v>
      </c>
      <c r="D225" s="1">
        <f t="shared" si="18"/>
        <v>173464</v>
      </c>
      <c r="E225" s="2">
        <f t="shared" si="19"/>
        <v>9.5887639480518327</v>
      </c>
      <c r="F225" s="1">
        <v>85399</v>
      </c>
      <c r="G225">
        <v>31788</v>
      </c>
      <c r="H225" s="1">
        <f t="shared" si="20"/>
        <v>56277</v>
      </c>
      <c r="I225" s="2">
        <f t="shared" si="21"/>
        <v>49.231540838444865</v>
      </c>
      <c r="J225" s="2">
        <f t="shared" si="22"/>
        <v>18.325416224692155</v>
      </c>
      <c r="K225" s="2">
        <f t="shared" si="23"/>
        <v>32.44304293686298</v>
      </c>
    </row>
    <row r="226" spans="1:11" x14ac:dyDescent="0.25">
      <c r="A226" t="s">
        <v>221</v>
      </c>
      <c r="B226" s="1">
        <v>131506</v>
      </c>
      <c r="C226" s="1">
        <v>136051</v>
      </c>
      <c r="D226" s="1">
        <f t="shared" si="18"/>
        <v>4545</v>
      </c>
      <c r="E226" s="2">
        <f t="shared" si="19"/>
        <v>3.4561160707496237</v>
      </c>
      <c r="F226" s="1">
        <v>4009</v>
      </c>
      <c r="G226">
        <v>1937</v>
      </c>
      <c r="H226" s="1">
        <f t="shared" si="20"/>
        <v>-1401</v>
      </c>
      <c r="I226" s="2">
        <f t="shared" si="21"/>
        <v>88.206820682068212</v>
      </c>
      <c r="J226" s="2">
        <f t="shared" si="22"/>
        <v>42.618261826182618</v>
      </c>
      <c r="K226" s="2">
        <f t="shared" si="23"/>
        <v>-30.82508250825083</v>
      </c>
    </row>
    <row r="227" spans="1:11" x14ac:dyDescent="0.25">
      <c r="A227" t="s">
        <v>222</v>
      </c>
      <c r="B227">
        <v>984</v>
      </c>
      <c r="C227">
        <v>837</v>
      </c>
      <c r="D227" s="1">
        <f t="shared" si="18"/>
        <v>-147</v>
      </c>
      <c r="E227" s="2">
        <f t="shared" si="19"/>
        <v>-14.939024390243901</v>
      </c>
      <c r="F227" s="1">
        <v>-9</v>
      </c>
      <c r="G227">
        <v>6</v>
      </c>
      <c r="H227" s="1">
        <f t="shared" si="20"/>
        <v>-144</v>
      </c>
      <c r="I227" s="2">
        <f t="shared" si="21"/>
        <v>6.1224489795918364</v>
      </c>
      <c r="J227" s="2">
        <f t="shared" si="22"/>
        <v>-4.0816326530612246</v>
      </c>
      <c r="K227" s="2">
        <f t="shared" si="23"/>
        <v>97.959183673469383</v>
      </c>
    </row>
    <row r="228" spans="1:11" x14ac:dyDescent="0.25">
      <c r="A228" t="s">
        <v>223</v>
      </c>
      <c r="B228" s="1">
        <v>12651</v>
      </c>
      <c r="C228" s="1">
        <v>12739</v>
      </c>
      <c r="D228" s="1">
        <f t="shared" si="18"/>
        <v>88</v>
      </c>
      <c r="E228" s="2">
        <f t="shared" si="19"/>
        <v>0.69559718599320219</v>
      </c>
      <c r="F228" s="1">
        <v>398</v>
      </c>
      <c r="G228">
        <v>56</v>
      </c>
      <c r="H228" s="1">
        <f t="shared" si="20"/>
        <v>-366</v>
      </c>
      <c r="I228" s="2">
        <f t="shared" si="21"/>
        <v>452.27272727272725</v>
      </c>
      <c r="J228" s="2">
        <f t="shared" si="22"/>
        <v>63.636363636363633</v>
      </c>
      <c r="K228" s="2">
        <f t="shared" si="23"/>
        <v>-415.90909090909088</v>
      </c>
    </row>
    <row r="229" spans="1:11" x14ac:dyDescent="0.25">
      <c r="A229" t="s">
        <v>224</v>
      </c>
      <c r="B229" s="1">
        <v>1641</v>
      </c>
      <c r="C229" s="1">
        <v>1579</v>
      </c>
      <c r="D229" s="1">
        <f t="shared" si="18"/>
        <v>-62</v>
      </c>
      <c r="E229" s="2">
        <f t="shared" si="19"/>
        <v>-3.7781840341255335</v>
      </c>
      <c r="F229" s="1">
        <v>-5</v>
      </c>
      <c r="G229">
        <v>13</v>
      </c>
      <c r="H229" s="1">
        <f t="shared" si="20"/>
        <v>-70</v>
      </c>
      <c r="I229" s="2">
        <f t="shared" si="21"/>
        <v>8.064516129032258</v>
      </c>
      <c r="J229" s="2">
        <f t="shared" si="22"/>
        <v>-20.967741935483872</v>
      </c>
      <c r="K229" s="2">
        <f t="shared" si="23"/>
        <v>112.90322580645162</v>
      </c>
    </row>
    <row r="230" spans="1:11" x14ac:dyDescent="0.25">
      <c r="A230" t="s">
        <v>225</v>
      </c>
      <c r="B230" s="1">
        <v>32334</v>
      </c>
      <c r="C230" s="1">
        <v>32623</v>
      </c>
      <c r="D230" s="1">
        <f t="shared" si="18"/>
        <v>289</v>
      </c>
      <c r="E230" s="2">
        <f t="shared" si="19"/>
        <v>0.89379600420609884</v>
      </c>
      <c r="F230" s="1">
        <v>1236</v>
      </c>
      <c r="G230">
        <v>222</v>
      </c>
      <c r="H230" s="1">
        <f t="shared" si="20"/>
        <v>-1169</v>
      </c>
      <c r="I230" s="2">
        <f t="shared" si="21"/>
        <v>427.68166089965393</v>
      </c>
      <c r="J230" s="2">
        <f t="shared" si="22"/>
        <v>76.816608996539799</v>
      </c>
      <c r="K230" s="2">
        <f t="shared" si="23"/>
        <v>-404.49826989619373</v>
      </c>
    </row>
    <row r="231" spans="1:11" x14ac:dyDescent="0.25">
      <c r="A231" t="s">
        <v>226</v>
      </c>
      <c r="B231" s="1">
        <v>110224</v>
      </c>
      <c r="C231" s="1">
        <v>118105</v>
      </c>
      <c r="D231" s="1">
        <f t="shared" si="18"/>
        <v>7881</v>
      </c>
      <c r="E231" s="2">
        <f t="shared" si="19"/>
        <v>7.1499854841050956</v>
      </c>
      <c r="F231" s="1">
        <v>2927</v>
      </c>
      <c r="G231">
        <v>1099</v>
      </c>
      <c r="H231" s="1">
        <f t="shared" si="20"/>
        <v>3855</v>
      </c>
      <c r="I231" s="2">
        <f t="shared" si="21"/>
        <v>37.139956858266714</v>
      </c>
      <c r="J231" s="2">
        <f t="shared" si="22"/>
        <v>13.944930846339295</v>
      </c>
      <c r="K231" s="2">
        <f t="shared" si="23"/>
        <v>48.915112295393989</v>
      </c>
    </row>
    <row r="232" spans="1:11" x14ac:dyDescent="0.25">
      <c r="A232" t="s">
        <v>227</v>
      </c>
      <c r="B232" s="1">
        <v>1024266</v>
      </c>
      <c r="C232" s="1">
        <v>1176558</v>
      </c>
      <c r="D232" s="1">
        <f t="shared" si="18"/>
        <v>152292</v>
      </c>
      <c r="E232" s="2">
        <f t="shared" si="19"/>
        <v>14.868403324917551</v>
      </c>
      <c r="F232" s="1">
        <v>57027</v>
      </c>
      <c r="G232">
        <v>26726</v>
      </c>
      <c r="H232" s="1">
        <f t="shared" si="20"/>
        <v>68539</v>
      </c>
      <c r="I232" s="2">
        <f t="shared" si="21"/>
        <v>37.445827751950198</v>
      </c>
      <c r="J232" s="2">
        <f t="shared" si="22"/>
        <v>17.549181834896121</v>
      </c>
      <c r="K232" s="2">
        <f t="shared" si="23"/>
        <v>45.004990413153678</v>
      </c>
    </row>
    <row r="233" spans="1:11" x14ac:dyDescent="0.25">
      <c r="A233" t="s">
        <v>228</v>
      </c>
      <c r="B233" s="1">
        <v>14585</v>
      </c>
      <c r="C233" s="1">
        <v>14402</v>
      </c>
      <c r="D233" s="1">
        <f t="shared" si="18"/>
        <v>-183</v>
      </c>
      <c r="E233" s="2">
        <f t="shared" si="19"/>
        <v>-1.2547137470003429</v>
      </c>
      <c r="F233" s="1">
        <v>-425</v>
      </c>
      <c r="G233">
        <v>8</v>
      </c>
      <c r="H233" s="1">
        <f t="shared" si="20"/>
        <v>234</v>
      </c>
      <c r="I233" s="2">
        <f t="shared" si="21"/>
        <v>232.24043715846994</v>
      </c>
      <c r="J233" s="2">
        <f t="shared" si="22"/>
        <v>-4.3715846994535523</v>
      </c>
      <c r="K233" s="2">
        <f t="shared" si="23"/>
        <v>-127.8688524590164</v>
      </c>
    </row>
    <row r="234" spans="1:11" x14ac:dyDescent="0.25">
      <c r="A234" t="s">
        <v>229</v>
      </c>
      <c r="B234" s="1">
        <v>21766</v>
      </c>
      <c r="C234" s="1">
        <v>21347</v>
      </c>
      <c r="D234" s="1">
        <f t="shared" si="18"/>
        <v>-419</v>
      </c>
      <c r="E234" s="2">
        <f t="shared" si="19"/>
        <v>-1.9250206744463845</v>
      </c>
      <c r="F234" s="1">
        <v>-151</v>
      </c>
      <c r="G234">
        <v>15</v>
      </c>
      <c r="H234" s="1">
        <f t="shared" si="20"/>
        <v>-283</v>
      </c>
      <c r="I234" s="2">
        <f t="shared" si="21"/>
        <v>36.038186157517899</v>
      </c>
      <c r="J234" s="2">
        <f t="shared" si="22"/>
        <v>-3.5799522673031028</v>
      </c>
      <c r="K234" s="2">
        <f t="shared" si="23"/>
        <v>67.5417661097852</v>
      </c>
    </row>
    <row r="235" spans="1:11" x14ac:dyDescent="0.25">
      <c r="A235" t="s">
        <v>230</v>
      </c>
      <c r="B235" s="1">
        <v>39309</v>
      </c>
      <c r="C235" s="1">
        <v>40603</v>
      </c>
      <c r="D235" s="1">
        <f t="shared" si="18"/>
        <v>1294</v>
      </c>
      <c r="E235" s="2">
        <f t="shared" si="19"/>
        <v>3.2918670024676286</v>
      </c>
      <c r="F235" s="1">
        <v>370</v>
      </c>
      <c r="G235">
        <v>301</v>
      </c>
      <c r="H235" s="1">
        <f t="shared" si="20"/>
        <v>623</v>
      </c>
      <c r="I235" s="2">
        <f t="shared" si="21"/>
        <v>28.593508500772796</v>
      </c>
      <c r="J235" s="2">
        <f t="shared" si="22"/>
        <v>23.261205564142195</v>
      </c>
      <c r="K235" s="2">
        <f t="shared" si="23"/>
        <v>48.145285935085006</v>
      </c>
    </row>
    <row r="236" spans="1:11" x14ac:dyDescent="0.25">
      <c r="A236" t="s">
        <v>231</v>
      </c>
      <c r="B236" s="1">
        <v>3355</v>
      </c>
      <c r="C236" s="1">
        <v>3651</v>
      </c>
      <c r="D236" s="1">
        <f t="shared" si="18"/>
        <v>296</v>
      </c>
      <c r="E236" s="2">
        <f t="shared" si="19"/>
        <v>8.8226527570789877</v>
      </c>
      <c r="F236" s="1">
        <v>120</v>
      </c>
      <c r="G236">
        <v>14</v>
      </c>
      <c r="H236" s="1">
        <f t="shared" si="20"/>
        <v>162</v>
      </c>
      <c r="I236" s="2">
        <f t="shared" si="21"/>
        <v>40.54054054054054</v>
      </c>
      <c r="J236" s="2">
        <f t="shared" si="22"/>
        <v>4.7297297297297298</v>
      </c>
      <c r="K236" s="2">
        <f t="shared" si="23"/>
        <v>54.729729729729726</v>
      </c>
    </row>
    <row r="237" spans="1:11" x14ac:dyDescent="0.25">
      <c r="A237" t="s">
        <v>232</v>
      </c>
      <c r="B237" s="1">
        <v>26405</v>
      </c>
      <c r="C237" s="1">
        <v>27245</v>
      </c>
      <c r="D237" s="1">
        <f t="shared" si="18"/>
        <v>840</v>
      </c>
      <c r="E237" s="2">
        <f t="shared" si="19"/>
        <v>3.1812156788487025</v>
      </c>
      <c r="F237" s="1">
        <v>831</v>
      </c>
      <c r="G237">
        <v>269</v>
      </c>
      <c r="H237" s="1">
        <f t="shared" si="20"/>
        <v>-260</v>
      </c>
      <c r="I237" s="2">
        <f t="shared" si="21"/>
        <v>98.928571428571431</v>
      </c>
      <c r="J237" s="2">
        <f t="shared" si="22"/>
        <v>32.023809523809518</v>
      </c>
      <c r="K237" s="2">
        <f t="shared" si="23"/>
        <v>-30.952380952380949</v>
      </c>
    </row>
    <row r="238" spans="1:11" x14ac:dyDescent="0.25">
      <c r="A238" t="s">
        <v>233</v>
      </c>
      <c r="B238" s="1">
        <v>48879</v>
      </c>
      <c r="C238" s="1">
        <v>48988</v>
      </c>
      <c r="D238" s="1">
        <f t="shared" si="18"/>
        <v>109</v>
      </c>
      <c r="E238" s="2">
        <f t="shared" si="19"/>
        <v>0.22299965220237727</v>
      </c>
      <c r="F238" s="1">
        <v>2768</v>
      </c>
      <c r="G238">
        <v>689</v>
      </c>
      <c r="H238" s="1">
        <f t="shared" si="20"/>
        <v>-3348</v>
      </c>
      <c r="I238" s="2">
        <f t="shared" si="21"/>
        <v>2539.4495412844035</v>
      </c>
      <c r="J238" s="2">
        <f t="shared" si="22"/>
        <v>632.11009174311926</v>
      </c>
      <c r="K238" s="2">
        <f t="shared" si="23"/>
        <v>-3071.559633027523</v>
      </c>
    </row>
    <row r="239" spans="1:11" x14ac:dyDescent="0.25">
      <c r="A239" t="s">
        <v>234</v>
      </c>
      <c r="B239" s="1">
        <v>52579</v>
      </c>
      <c r="C239" s="1">
        <v>53547</v>
      </c>
      <c r="D239" s="1">
        <f t="shared" si="18"/>
        <v>968</v>
      </c>
      <c r="E239" s="2">
        <f t="shared" si="19"/>
        <v>1.8410391981589607</v>
      </c>
      <c r="F239" s="1">
        <v>-268</v>
      </c>
      <c r="G239">
        <v>78</v>
      </c>
      <c r="H239" s="1">
        <f t="shared" si="20"/>
        <v>1158</v>
      </c>
      <c r="I239" s="2">
        <f t="shared" si="21"/>
        <v>-27.685950413223143</v>
      </c>
      <c r="J239" s="2">
        <f t="shared" si="22"/>
        <v>8.0578512396694215</v>
      </c>
      <c r="K239" s="2">
        <f t="shared" si="23"/>
        <v>119.62809917355372</v>
      </c>
    </row>
    <row r="240" spans="1:11" x14ac:dyDescent="0.25">
      <c r="A240" t="s">
        <v>235</v>
      </c>
      <c r="B240" s="1">
        <v>86793</v>
      </c>
      <c r="C240" s="1">
        <v>92382</v>
      </c>
      <c r="D240" s="1">
        <f t="shared" si="18"/>
        <v>5589</v>
      </c>
      <c r="E240" s="2">
        <f t="shared" si="19"/>
        <v>6.4394594034081081</v>
      </c>
      <c r="F240" s="1">
        <v>2911</v>
      </c>
      <c r="G240">
        <v>487</v>
      </c>
      <c r="H240" s="1">
        <f t="shared" si="20"/>
        <v>2191</v>
      </c>
      <c r="I240" s="2">
        <f t="shared" si="21"/>
        <v>52.084451601359817</v>
      </c>
      <c r="J240" s="2">
        <f t="shared" si="22"/>
        <v>8.7135444623367331</v>
      </c>
      <c r="K240" s="2">
        <f t="shared" si="23"/>
        <v>39.202003936303448</v>
      </c>
    </row>
    <row r="241" spans="1:11" x14ac:dyDescent="0.25">
      <c r="A241" t="s">
        <v>236</v>
      </c>
      <c r="B241" s="1">
        <v>67861</v>
      </c>
      <c r="C241" s="1">
        <v>70699</v>
      </c>
      <c r="D241" s="1">
        <f t="shared" si="18"/>
        <v>2838</v>
      </c>
      <c r="E241" s="2">
        <f t="shared" si="19"/>
        <v>4.182078071351734</v>
      </c>
      <c r="F241" s="1">
        <v>582</v>
      </c>
      <c r="G241">
        <v>742</v>
      </c>
      <c r="H241" s="1">
        <f t="shared" si="20"/>
        <v>1514</v>
      </c>
      <c r="I241" s="2">
        <f t="shared" si="21"/>
        <v>20.507399577167018</v>
      </c>
      <c r="J241" s="2">
        <f t="shared" si="22"/>
        <v>26.145172656800565</v>
      </c>
      <c r="K241" s="2">
        <f t="shared" si="23"/>
        <v>53.347427766032411</v>
      </c>
    </row>
    <row r="242" spans="1:11" x14ac:dyDescent="0.25">
      <c r="A242" t="s">
        <v>237</v>
      </c>
      <c r="B242" s="1">
        <v>43205</v>
      </c>
      <c r="C242" s="1">
        <v>48656</v>
      </c>
      <c r="D242" s="1">
        <f t="shared" si="18"/>
        <v>5451</v>
      </c>
      <c r="E242" s="2">
        <f t="shared" si="19"/>
        <v>12.616595301469738</v>
      </c>
      <c r="F242" s="1">
        <v>1621</v>
      </c>
      <c r="G242">
        <v>177</v>
      </c>
      <c r="H242" s="1">
        <f t="shared" si="20"/>
        <v>3653</v>
      </c>
      <c r="I242" s="2">
        <f t="shared" si="21"/>
        <v>29.73766281416254</v>
      </c>
      <c r="J242" s="2">
        <f t="shared" si="22"/>
        <v>3.2471106219042376</v>
      </c>
      <c r="K242" s="2">
        <f t="shared" si="23"/>
        <v>67.015226563933211</v>
      </c>
    </row>
    <row r="243" spans="1:11" x14ac:dyDescent="0.25">
      <c r="A243" t="s">
        <v>238</v>
      </c>
      <c r="B243" s="1">
        <v>10658</v>
      </c>
      <c r="C243" s="1">
        <v>11721</v>
      </c>
      <c r="D243" s="1">
        <f t="shared" si="18"/>
        <v>1063</v>
      </c>
      <c r="E243" s="2">
        <f t="shared" si="19"/>
        <v>9.9737286545318078</v>
      </c>
      <c r="F243" s="1">
        <v>401</v>
      </c>
      <c r="G243">
        <v>15</v>
      </c>
      <c r="H243" s="1">
        <f t="shared" si="20"/>
        <v>647</v>
      </c>
      <c r="I243" s="2">
        <f t="shared" si="21"/>
        <v>37.723424270931325</v>
      </c>
      <c r="J243" s="2">
        <f t="shared" si="22"/>
        <v>1.4111006585136407</v>
      </c>
      <c r="K243" s="2">
        <f t="shared" si="23"/>
        <v>60.865475070555036</v>
      </c>
    </row>
    <row r="244" spans="1:11" x14ac:dyDescent="0.25">
      <c r="A244" t="s">
        <v>239</v>
      </c>
      <c r="B244" s="1">
        <v>33718</v>
      </c>
      <c r="C244" s="1">
        <v>34765</v>
      </c>
      <c r="D244" s="1">
        <f t="shared" si="18"/>
        <v>1047</v>
      </c>
      <c r="E244" s="2">
        <f t="shared" si="19"/>
        <v>3.1051663799750875</v>
      </c>
      <c r="F244" s="1">
        <v>191</v>
      </c>
      <c r="G244">
        <v>269</v>
      </c>
      <c r="H244" s="1">
        <f t="shared" si="20"/>
        <v>587</v>
      </c>
      <c r="I244" s="2">
        <f t="shared" si="21"/>
        <v>18.242597898758355</v>
      </c>
      <c r="J244" s="2">
        <f t="shared" si="22"/>
        <v>25.692454632282711</v>
      </c>
      <c r="K244" s="2">
        <f t="shared" si="23"/>
        <v>56.064947468958927</v>
      </c>
    </row>
    <row r="245" spans="1:11" x14ac:dyDescent="0.25">
      <c r="A245" t="s">
        <v>240</v>
      </c>
      <c r="B245" s="1">
        <v>250304</v>
      </c>
      <c r="C245" s="1">
        <v>269721</v>
      </c>
      <c r="D245" s="1">
        <f t="shared" si="18"/>
        <v>19417</v>
      </c>
      <c r="E245" s="2">
        <f t="shared" si="19"/>
        <v>7.7573670416773215</v>
      </c>
      <c r="F245" s="1">
        <v>22476</v>
      </c>
      <c r="G245">
        <v>3966</v>
      </c>
      <c r="H245" s="1">
        <f t="shared" si="20"/>
        <v>-7025</v>
      </c>
      <c r="I245" s="2">
        <f t="shared" si="21"/>
        <v>115.75423597878147</v>
      </c>
      <c r="J245" s="2">
        <f t="shared" si="22"/>
        <v>20.425400422310346</v>
      </c>
      <c r="K245" s="2">
        <f t="shared" si="23"/>
        <v>-36.179636401091813</v>
      </c>
    </row>
    <row r="246" spans="1:11" x14ac:dyDescent="0.25">
      <c r="A246" t="s">
        <v>241</v>
      </c>
      <c r="B246" s="1">
        <v>41280</v>
      </c>
      <c r="C246" s="1">
        <v>41486</v>
      </c>
      <c r="D246" s="1">
        <f t="shared" si="18"/>
        <v>206</v>
      </c>
      <c r="E246" s="2">
        <f t="shared" si="19"/>
        <v>0.49903100775193804</v>
      </c>
      <c r="F246" s="1">
        <v>696</v>
      </c>
      <c r="G246">
        <v>133</v>
      </c>
      <c r="H246" s="1">
        <f t="shared" si="20"/>
        <v>-623</v>
      </c>
      <c r="I246" s="2">
        <f t="shared" si="21"/>
        <v>337.86407766990288</v>
      </c>
      <c r="J246" s="2">
        <f t="shared" si="22"/>
        <v>64.563106796116514</v>
      </c>
      <c r="K246" s="2">
        <f t="shared" si="23"/>
        <v>-302.42718446601941</v>
      </c>
    </row>
    <row r="247" spans="1:11" x14ac:dyDescent="0.25">
      <c r="A247" t="s">
        <v>242</v>
      </c>
      <c r="B247" s="1">
        <v>5410</v>
      </c>
      <c r="C247" s="1">
        <v>5657</v>
      </c>
      <c r="D247" s="1">
        <f t="shared" si="18"/>
        <v>247</v>
      </c>
      <c r="E247" s="2">
        <f t="shared" si="19"/>
        <v>4.5656192236598887</v>
      </c>
      <c r="F247" s="1">
        <v>32</v>
      </c>
      <c r="G247">
        <v>32</v>
      </c>
      <c r="H247" s="1">
        <f t="shared" si="20"/>
        <v>183</v>
      </c>
      <c r="I247" s="2">
        <f t="shared" si="21"/>
        <v>12.955465587044534</v>
      </c>
      <c r="J247" s="2">
        <f t="shared" si="22"/>
        <v>12.955465587044534</v>
      </c>
      <c r="K247" s="2">
        <f t="shared" si="23"/>
        <v>74.089068825910942</v>
      </c>
    </row>
    <row r="248" spans="1:11" x14ac:dyDescent="0.25">
      <c r="A248" t="s">
        <v>243</v>
      </c>
      <c r="B248" s="1">
        <v>131500</v>
      </c>
      <c r="C248" s="1">
        <v>131705</v>
      </c>
      <c r="D248" s="1">
        <f t="shared" si="18"/>
        <v>205</v>
      </c>
      <c r="E248" s="2">
        <f t="shared" si="19"/>
        <v>0.155893536121673</v>
      </c>
      <c r="F248" s="1">
        <v>2519</v>
      </c>
      <c r="G248">
        <v>2534</v>
      </c>
      <c r="H248" s="1">
        <f t="shared" si="20"/>
        <v>-4848</v>
      </c>
      <c r="I248" s="2">
        <f t="shared" si="21"/>
        <v>1228.780487804878</v>
      </c>
      <c r="J248" s="2">
        <f t="shared" si="22"/>
        <v>1236.0975609756099</v>
      </c>
      <c r="K248" s="2">
        <f t="shared" si="23"/>
        <v>-2364.8780487804879</v>
      </c>
    </row>
    <row r="249" spans="1:11" x14ac:dyDescent="0.25">
      <c r="A249" t="s">
        <v>244</v>
      </c>
      <c r="B249" s="1">
        <v>13535</v>
      </c>
      <c r="C249" s="1">
        <v>13027</v>
      </c>
      <c r="D249" s="1">
        <f t="shared" si="18"/>
        <v>-508</v>
      </c>
      <c r="E249" s="2">
        <f t="shared" si="19"/>
        <v>-3.7532323605467308</v>
      </c>
      <c r="F249" s="1">
        <v>92</v>
      </c>
      <c r="G249">
        <v>45</v>
      </c>
      <c r="H249" s="1">
        <f t="shared" si="20"/>
        <v>-645</v>
      </c>
      <c r="I249" s="2">
        <f t="shared" si="21"/>
        <v>-18.110236220472441</v>
      </c>
      <c r="J249" s="2">
        <f t="shared" si="22"/>
        <v>-8.8582677165354333</v>
      </c>
      <c r="K249" s="2">
        <f t="shared" si="23"/>
        <v>126.96850393700788</v>
      </c>
    </row>
    <row r="250" spans="1:11" x14ac:dyDescent="0.25">
      <c r="A250" t="s">
        <v>245</v>
      </c>
      <c r="B250" s="1">
        <v>22134</v>
      </c>
      <c r="C250" s="1">
        <v>21903</v>
      </c>
      <c r="D250" s="1">
        <f t="shared" si="18"/>
        <v>-231</v>
      </c>
      <c r="E250" s="2">
        <f t="shared" si="19"/>
        <v>-1.0436432637571158</v>
      </c>
      <c r="F250" s="1">
        <v>841</v>
      </c>
      <c r="G250">
        <v>85</v>
      </c>
      <c r="H250" s="1">
        <f t="shared" si="20"/>
        <v>-1157</v>
      </c>
      <c r="I250" s="2">
        <f t="shared" si="21"/>
        <v>-364.06926406926408</v>
      </c>
      <c r="J250" s="2">
        <f t="shared" si="22"/>
        <v>-36.796536796536792</v>
      </c>
      <c r="K250" s="2">
        <f t="shared" si="23"/>
        <v>500.86580086580085</v>
      </c>
    </row>
    <row r="251" spans="1:11" x14ac:dyDescent="0.25">
      <c r="A251" t="s">
        <v>246</v>
      </c>
      <c r="B251" s="1">
        <v>422679</v>
      </c>
      <c r="C251" s="1">
        <v>508514</v>
      </c>
      <c r="D251" s="1">
        <f t="shared" si="18"/>
        <v>85835</v>
      </c>
      <c r="E251" s="2">
        <f t="shared" si="19"/>
        <v>20.307372734391819</v>
      </c>
      <c r="F251" s="1">
        <v>21018</v>
      </c>
      <c r="G251">
        <v>5811</v>
      </c>
      <c r="H251" s="1">
        <f t="shared" si="20"/>
        <v>59006</v>
      </c>
      <c r="I251" s="2">
        <f t="shared" si="21"/>
        <v>24.486514824954856</v>
      </c>
      <c r="J251" s="2">
        <f t="shared" si="22"/>
        <v>6.7699656317353059</v>
      </c>
      <c r="K251" s="2">
        <f t="shared" si="23"/>
        <v>68.743519543309844</v>
      </c>
    </row>
    <row r="252" spans="1:11" x14ac:dyDescent="0.25">
      <c r="A252" t="s">
        <v>247</v>
      </c>
      <c r="B252" s="1">
        <v>42918</v>
      </c>
      <c r="C252" s="1">
        <v>47520</v>
      </c>
      <c r="D252" s="1">
        <f t="shared" si="18"/>
        <v>4602</v>
      </c>
      <c r="E252" s="2">
        <f t="shared" si="19"/>
        <v>10.722773661400812</v>
      </c>
      <c r="F252" s="1">
        <v>773</v>
      </c>
      <c r="G252">
        <v>89</v>
      </c>
      <c r="H252" s="1">
        <f t="shared" si="20"/>
        <v>3740</v>
      </c>
      <c r="I252" s="2">
        <f t="shared" si="21"/>
        <v>16.797044763146456</v>
      </c>
      <c r="J252" s="2">
        <f t="shared" si="22"/>
        <v>1.933941764450239</v>
      </c>
      <c r="K252" s="2">
        <f t="shared" si="23"/>
        <v>81.269013472403302</v>
      </c>
    </row>
    <row r="253" spans="1:11" x14ac:dyDescent="0.25">
      <c r="A253" t="s">
        <v>248</v>
      </c>
      <c r="B253" s="1">
        <v>7110</v>
      </c>
      <c r="C253" s="1">
        <v>8005</v>
      </c>
      <c r="D253" s="1">
        <f t="shared" si="18"/>
        <v>895</v>
      </c>
      <c r="E253" s="2">
        <f t="shared" si="19"/>
        <v>12.58790436005626</v>
      </c>
      <c r="F253" s="1">
        <v>359</v>
      </c>
      <c r="G253">
        <v>27</v>
      </c>
      <c r="H253" s="1">
        <f t="shared" si="20"/>
        <v>509</v>
      </c>
      <c r="I253" s="2">
        <f t="shared" si="21"/>
        <v>40.11173184357542</v>
      </c>
      <c r="J253" s="2">
        <f t="shared" si="22"/>
        <v>3.016759776536313</v>
      </c>
      <c r="K253" s="2">
        <f t="shared" si="23"/>
        <v>56.871508379888269</v>
      </c>
    </row>
    <row r="254" spans="1:11" x14ac:dyDescent="0.25">
      <c r="A254" t="s">
        <v>249</v>
      </c>
      <c r="B254" s="1">
        <v>59127</v>
      </c>
      <c r="C254" s="1">
        <v>62953</v>
      </c>
      <c r="D254" s="1">
        <f t="shared" si="18"/>
        <v>3826</v>
      </c>
      <c r="E254" s="2">
        <f t="shared" si="19"/>
        <v>6.4708170548142139</v>
      </c>
      <c r="F254" s="1">
        <v>1417</v>
      </c>
      <c r="G254">
        <v>183</v>
      </c>
      <c r="H254" s="1">
        <f t="shared" si="20"/>
        <v>2226</v>
      </c>
      <c r="I254" s="2">
        <f t="shared" si="21"/>
        <v>37.036069001568215</v>
      </c>
      <c r="J254" s="2">
        <f t="shared" si="22"/>
        <v>4.7830632514375324</v>
      </c>
      <c r="K254" s="2">
        <f t="shared" si="23"/>
        <v>58.180867746994252</v>
      </c>
    </row>
    <row r="255" spans="1:11" x14ac:dyDescent="0.25">
      <c r="A255" t="s">
        <v>250</v>
      </c>
      <c r="B255" s="1">
        <v>41964</v>
      </c>
      <c r="C255" s="1">
        <v>43356</v>
      </c>
      <c r="D255" s="1">
        <f t="shared" si="18"/>
        <v>1392</v>
      </c>
      <c r="E255" s="2">
        <f t="shared" si="19"/>
        <v>3.317128967686588</v>
      </c>
      <c r="F255" s="1">
        <v>-999</v>
      </c>
      <c r="G255">
        <v>42</v>
      </c>
      <c r="H255" s="1">
        <f t="shared" si="20"/>
        <v>2349</v>
      </c>
      <c r="I255" s="2">
        <f t="shared" si="21"/>
        <v>-71.767241379310349</v>
      </c>
      <c r="J255" s="2">
        <f t="shared" si="22"/>
        <v>3.0172413793103448</v>
      </c>
      <c r="K255" s="2">
        <f t="shared" si="23"/>
        <v>168.75</v>
      </c>
    </row>
    <row r="256" spans="1:11" x14ac:dyDescent="0.25">
      <c r="A256" t="s">
        <v>251</v>
      </c>
      <c r="B256" s="1">
        <v>7879</v>
      </c>
      <c r="C256" s="1">
        <v>8546</v>
      </c>
      <c r="D256" s="1">
        <f t="shared" si="18"/>
        <v>667</v>
      </c>
      <c r="E256" s="2">
        <f t="shared" si="19"/>
        <v>8.4655413123492824</v>
      </c>
      <c r="F256" s="1">
        <v>550</v>
      </c>
      <c r="G256">
        <v>22</v>
      </c>
      <c r="H256" s="1">
        <f t="shared" si="20"/>
        <v>95</v>
      </c>
      <c r="I256" s="2">
        <f t="shared" si="21"/>
        <v>82.458770614692654</v>
      </c>
      <c r="J256" s="2">
        <f t="shared" si="22"/>
        <v>3.2983508245877062</v>
      </c>
      <c r="K256" s="2">
        <f t="shared" si="23"/>
        <v>14.242878560719641</v>
      </c>
    </row>
    <row r="257" spans="1:11" x14ac:dyDescent="0.25">
      <c r="A257" t="s">
        <v>252</v>
      </c>
      <c r="B257" s="1">
        <v>18550</v>
      </c>
      <c r="C257" s="1">
        <v>18270</v>
      </c>
      <c r="D257" s="1">
        <f t="shared" si="18"/>
        <v>-280</v>
      </c>
      <c r="E257" s="2">
        <f t="shared" si="19"/>
        <v>-1.5094339622641511</v>
      </c>
      <c r="F257" s="1">
        <v>-99</v>
      </c>
      <c r="G257">
        <v>4</v>
      </c>
      <c r="H257" s="1">
        <f t="shared" si="20"/>
        <v>-185</v>
      </c>
      <c r="I257" s="2">
        <f t="shared" si="21"/>
        <v>35.357142857142861</v>
      </c>
      <c r="J257" s="2">
        <f t="shared" si="22"/>
        <v>-1.4285714285714286</v>
      </c>
      <c r="K257" s="2">
        <f t="shared" si="23"/>
        <v>66.071428571428569</v>
      </c>
    </row>
    <row r="258" spans="1:11" x14ac:dyDescent="0.25">
      <c r="A258" t="s">
        <v>253</v>
      </c>
      <c r="B258" s="1">
        <v>14018</v>
      </c>
      <c r="C258" s="1">
        <v>14374</v>
      </c>
      <c r="D258" s="1">
        <f t="shared" si="18"/>
        <v>356</v>
      </c>
      <c r="E258" s="2">
        <f t="shared" si="19"/>
        <v>2.5395919532030247</v>
      </c>
      <c r="F258" s="1">
        <v>1060</v>
      </c>
      <c r="G258">
        <v>18</v>
      </c>
      <c r="H258" s="1">
        <f t="shared" si="20"/>
        <v>-722</v>
      </c>
      <c r="I258" s="2">
        <f t="shared" si="21"/>
        <v>297.75280898876406</v>
      </c>
      <c r="J258" s="2">
        <f t="shared" si="22"/>
        <v>5.0561797752808983</v>
      </c>
      <c r="K258" s="2">
        <f t="shared" si="23"/>
        <v>-202.80898876404495</v>
      </c>
    </row>
    <row r="259" spans="1:11" x14ac:dyDescent="0.25">
      <c r="A259" t="s">
        <v>254</v>
      </c>
      <c r="B259" s="1">
        <v>11677</v>
      </c>
      <c r="C259" s="1">
        <v>12235</v>
      </c>
      <c r="D259" s="1">
        <f t="shared" si="18"/>
        <v>558</v>
      </c>
      <c r="E259" s="2">
        <f t="shared" si="19"/>
        <v>4.7786246467414575</v>
      </c>
      <c r="F259" s="1">
        <v>648</v>
      </c>
      <c r="G259">
        <v>98</v>
      </c>
      <c r="H259" s="1">
        <f t="shared" si="20"/>
        <v>-188</v>
      </c>
      <c r="I259" s="2">
        <f t="shared" si="21"/>
        <v>116.12903225806453</v>
      </c>
      <c r="J259" s="2">
        <f t="shared" si="22"/>
        <v>17.562724014336915</v>
      </c>
      <c r="K259" s="2">
        <f t="shared" si="23"/>
        <v>-33.691756272401442</v>
      </c>
    </row>
  </sheetData>
  <mergeCells count="1">
    <mergeCell ref="I3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2016-05-03T17:13:01Z</cp:lastPrinted>
  <dcterms:created xsi:type="dcterms:W3CDTF">2016-04-30T02:41:41Z</dcterms:created>
  <dcterms:modified xsi:type="dcterms:W3CDTF">2016-06-07T19:44:45Z</dcterms:modified>
</cp:coreProperties>
</file>