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mella\Desktop\I_20_FA24_SP25\Done\"/>
    </mc:Choice>
  </mc:AlternateContent>
  <bookViews>
    <workbookView xWindow="0" yWindow="0" windowWidth="28800" windowHeight="12300"/>
  </bookViews>
  <sheets>
    <sheet name="O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/>
  <c r="B11" i="1"/>
  <c r="B9" i="1"/>
  <c r="B17" i="1" l="1"/>
</calcChain>
</file>

<file path=xl/sharedStrings.xml><?xml version="1.0" encoding="utf-8"?>
<sst xmlns="http://schemas.openxmlformats.org/spreadsheetml/2006/main" count="20" uniqueCount="17">
  <si>
    <t>GRADUATE SCHOOL</t>
  </si>
  <si>
    <t>COLLEGE OF OPTOMETRY</t>
  </si>
  <si>
    <t>Admit Term</t>
  </si>
  <si>
    <t>Career Level</t>
  </si>
  <si>
    <t>Number of Dependents</t>
  </si>
  <si>
    <t>Competitive Scholarship Waiver</t>
  </si>
  <si>
    <t>No</t>
  </si>
  <si>
    <t>Competitive Scholarship</t>
  </si>
  <si>
    <t>Graduate Tuition</t>
  </si>
  <si>
    <t>Mandatory Fees</t>
  </si>
  <si>
    <t>Health Insurance</t>
  </si>
  <si>
    <t>Books and Supplies</t>
  </si>
  <si>
    <t>Living Expenses</t>
  </si>
  <si>
    <t>Dependents, if applicable</t>
  </si>
  <si>
    <t>Total</t>
  </si>
  <si>
    <t>Doctoral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</si>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</sst>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Font="1" applyBorder="1" applyAlignment="1">
      <alignment horizontal="left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/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Protection="1"/>
    <xf numFmtId="2" fontId="0" fillId="0" borderId="8" xfId="0" applyNumberFormat="1" applyFont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center" vertical="center"/>
    </xf>
    <xf numFmtId="44" fontId="0" fillId="0" borderId="8" xfId="0" applyNumberFormat="1" applyFont="1" applyBorder="1"/>
    <xf numFmtId="44" fontId="0" fillId="0" borderId="8" xfId="0" applyNumberFormat="1" applyFont="1" applyBorder="1" applyAlignment="1" applyProtection="1">
      <alignment horizontal="right" vertical="center"/>
    </xf>
    <xf numFmtId="44" fontId="0" fillId="0" borderId="8" xfId="0" applyNumberFormat="1" applyFont="1" applyBorder="1" applyAlignment="1">
      <alignment horizontal="right"/>
    </xf>
    <xf numFmtId="0" fontId="0" fillId="0" borderId="9" xfId="0" applyFont="1" applyBorder="1"/>
    <xf numFmtId="0" fontId="1" fillId="0" borderId="11" xfId="0" applyFont="1" applyBorder="1"/>
    <xf numFmtId="44" fontId="1" fillId="0" borderId="12" xfId="0" applyNumberFormat="1" applyFont="1" applyBorder="1"/>
    <xf numFmtId="0" fontId="2" fillId="0" borderId="0" xfId="0" applyFont="1"/>
    <xf numFmtId="44" fontId="0" fillId="0" borderId="8" xfId="0" applyNumberFormat="1" applyFont="1" applyBorder="1" applyProtection="1">
      <protection hidden="1"/>
    </xf>
    <xf numFmtId="44" fontId="0" fillId="0" borderId="8" xfId="0" applyNumberFormat="1" applyFont="1" applyBorder="1" applyAlignment="1" applyProtection="1">
      <alignment horizontal="right" vertical="center"/>
      <protection hidden="1"/>
    </xf>
    <xf numFmtId="44" fontId="0" fillId="0" borderId="10" xfId="0" applyNumberFormat="1" applyFont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9" sqref="B9"/>
    </sheetView>
  </sheetViews>
  <sheetFormatPr defaultColWidth="8.85546875" defaultRowHeight="15" x14ac:dyDescent="0.25"/>
  <cols>
    <col min="1" max="1" width="30" bestFit="1" customWidth="1"/>
    <col min="2" max="2" width="19.5703125" bestFit="1" customWidth="1"/>
  </cols>
  <sheetData>
    <row r="1" spans="1:2" ht="14.45" customHeight="1" thickBot="1" x14ac:dyDescent="0.3">
      <c r="A1" s="19" t="s">
        <v>0</v>
      </c>
      <c r="B1" s="20"/>
    </row>
    <row r="2" spans="1:2" ht="14.45" customHeight="1" thickBot="1" x14ac:dyDescent="0.3">
      <c r="A2" s="21" t="s">
        <v>1</v>
      </c>
      <c r="B2" s="22"/>
    </row>
    <row r="3" spans="1:2" x14ac:dyDescent="0.25">
      <c r="A3" s="1" t="s">
        <v>2</v>
      </c>
      <c r="B3" s="2" t="s">
        <v>16</v>
      </c>
    </row>
    <row r="4" spans="1:2" x14ac:dyDescent="0.25">
      <c r="A4" s="3" t="s">
        <v>3</v>
      </c>
      <c r="B4" s="4" t="s">
        <v>15</v>
      </c>
    </row>
    <row r="5" spans="1:2" x14ac:dyDescent="0.25">
      <c r="A5" s="3" t="s">
        <v>4</v>
      </c>
      <c r="B5" s="5">
        <v>0</v>
      </c>
    </row>
    <row r="6" spans="1:2" x14ac:dyDescent="0.25">
      <c r="A6" s="6" t="s">
        <v>5</v>
      </c>
      <c r="B6" s="7" t="s">
        <v>6</v>
      </c>
    </row>
    <row r="7" spans="1:2" x14ac:dyDescent="0.25">
      <c r="A7" s="6" t="s">
        <v>7</v>
      </c>
      <c r="B7" s="7" t="s">
        <v>6</v>
      </c>
    </row>
    <row r="8" spans="1:2" x14ac:dyDescent="0.25">
      <c r="A8" s="3"/>
      <c r="B8" s="8"/>
    </row>
    <row r="9" spans="1:2" x14ac:dyDescent="0.25">
      <c r="A9" s="3" t="s">
        <v>8</v>
      </c>
      <c r="B9" s="16">
        <f>IF(B4="Doctoral",14364,(IF(B4="Professional",21394.8)))</f>
        <v>14364</v>
      </c>
    </row>
    <row r="10" spans="1:2" x14ac:dyDescent="0.25">
      <c r="A10" s="3" t="s">
        <v>9</v>
      </c>
      <c r="B10" s="9">
        <v>1226</v>
      </c>
    </row>
    <row r="11" spans="1:2" x14ac:dyDescent="0.25">
      <c r="A11" s="6" t="s">
        <v>5</v>
      </c>
      <c r="B11" s="17">
        <f>IF(B6="Yes",-9360,(IF(B6="No",0,0)))</f>
        <v>0</v>
      </c>
    </row>
    <row r="12" spans="1:2" x14ac:dyDescent="0.25">
      <c r="A12" s="6" t="s">
        <v>7</v>
      </c>
      <c r="B12" s="17">
        <f>IF(B7="Yes",-1000,(IF(B7="No",0,0)))</f>
        <v>0</v>
      </c>
    </row>
    <row r="13" spans="1:2" x14ac:dyDescent="0.25">
      <c r="A13" s="3" t="s">
        <v>10</v>
      </c>
      <c r="B13" s="10">
        <v>3598</v>
      </c>
    </row>
    <row r="14" spans="1:2" x14ac:dyDescent="0.25">
      <c r="A14" s="3" t="s">
        <v>11</v>
      </c>
      <c r="B14" s="11">
        <v>1300</v>
      </c>
    </row>
    <row r="15" spans="1:2" x14ac:dyDescent="0.25">
      <c r="A15" s="3" t="s">
        <v>12</v>
      </c>
      <c r="B15" s="11">
        <v>14300</v>
      </c>
    </row>
    <row r="16" spans="1:2" ht="15.75" thickBot="1" x14ac:dyDescent="0.3">
      <c r="A16" s="12" t="s">
        <v>13</v>
      </c>
      <c r="B16" s="18">
        <f>B5*5075</f>
        <v>0</v>
      </c>
    </row>
    <row r="17" spans="1:2" ht="17.25" thickTop="1" thickBot="1" x14ac:dyDescent="0.3">
      <c r="A17" s="13" t="s">
        <v>14</v>
      </c>
      <c r="B17" s="14">
        <f>SUM(B9:B16)</f>
        <v>34788</v>
      </c>
    </row>
    <row r="20" spans="1:2" x14ac:dyDescent="0.25">
      <c r="A20" s="15"/>
    </row>
  </sheetData>
  <sheetProtection algorithmName="SHA-512" hashValue="BtT0OYBlXTVRvxFYKR5PCWM88rn66veBqKgCncOfL9eRBAfRO5iPmVCAU+FEwZ9Q2We2IEOkWvGsebh+ho3prg==" saltValue="paB3MPw6Efj83vgM0SILhg==" spinCount="100000" sheet="1" objects="1" scenarios="1"/>
  <mergeCells count="2">
    <mergeCell ref="A1:B1"/>
    <mergeCell ref="A2:B2"/>
  </mergeCells>
  <dataValidations count="4">
    <dataValidation type="list" allowBlank="1" showInputMessage="1" showErrorMessage="1" sqref="B3">
      <formula1>"Fall 2024-Spring 2025"</formula1>
    </dataValidation>
    <dataValidation type="list" allowBlank="1" showInputMessage="1" showErrorMessage="1" sqref="B5">
      <formula1>"0,1,2,3,4,5,6,7,8,9,10"</formula1>
    </dataValidation>
    <dataValidation type="list" allowBlank="1" showInputMessage="1" showErrorMessage="1" sqref="B4">
      <formula1>"Doctoral, Professional"</formula1>
    </dataValidation>
    <dataValidation type="list" allowBlank="1" showInputMessage="1" showErrorMessage="1" sqref="B6:B8">
      <formula1>"Yes, No"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Remella, Abhiram</cp:lastModifiedBy>
  <dcterms:created xsi:type="dcterms:W3CDTF">2023-07-18T16:26:19Z</dcterms:created>
  <dcterms:modified xsi:type="dcterms:W3CDTF">2024-04-08T19:29:32Z</dcterms:modified>
</cp:coreProperties>
</file>